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7.xml"/>
  <Override ContentType="application/vnd.openxmlformats-officedocument.spreadsheetml.table+xml" PartName="/xl/tables/table6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micolta/DevProjects/SisPT/SisPT.Transaccional.API/wwwroot/templates/"/>
    </mc:Choice>
  </mc:AlternateContent>
  <xr:revisionPtr revIDLastSave="0" documentId="13_ncr:1_{50535008-B781-EC48-BFA2-79DAA67D9797}" xr6:coauthVersionLast="47" xr6:coauthVersionMax="47" xr10:uidLastSave="{00000000-0000-0000-0000-000000000000}"/>
  <bookViews>
    <workbookView xWindow="0" yWindow="860" windowWidth="32240" windowHeight="15360" xr2:uid="{00000000-000D-0000-FFFF-FFFF00000000}"/>
  </bookViews>
  <sheets>
    <sheet name="Información basica del PDT" sheetId="5" r:id="rId1"/>
    <sheet name="líneas estratégicas" sheetId="1" r:id="rId2"/>
    <sheet name="Ind. de resultado Sugerido" sheetId="2" r:id="rId3"/>
    <sheet name="Ind. de resultado Propios" sheetId="7" r:id="rId4"/>
    <sheet name="Plan indicativo - Productos" sheetId="3" r:id="rId5"/>
    <sheet name="Iniciativas - SGR" sheetId="4" r:id="rId6"/>
    <sheet name="PI - Presupuesto SGR" sheetId="8" r:id="rId7"/>
    <sheet name="Metas de Gestion" sheetId="6" r:id="rId8"/>
  </sheets>
  <calcPr calcId="191029" fullCalcOnLoad="1" fullPrecision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<sst xmlns="http://schemas.openxmlformats.org/spreadsheetml/2006/main" count="959" uniqueCount="959">
  <si>
    <t>Codigo DANE:</t>
  </si>
  <si>
    <t>05887</t>
  </si>
  <si>
    <t>Entidad Territorial:</t>
  </si>
  <si>
    <t>Yarumal</t>
  </si>
  <si>
    <t>PDT:</t>
  </si>
  <si>
    <t>YARUMAL NOS UNE</t>
  </si>
  <si>
    <t xml:space="preserve">Fecha de generación de la plantilla: </t>
  </si>
  <si>
    <t>2026-03-25-T122338</t>
  </si>
  <si>
    <t>Usuario que genera la plantilla:</t>
  </si>
  <si>
    <t>proyectos@yarumal.gov.co</t>
  </si>
  <si>
    <t>Código de la línea estratégica</t>
  </si>
  <si>
    <t>Prioridad</t>
  </si>
  <si>
    <t>Línea estratégica</t>
  </si>
  <si>
    <t>LE-1</t>
  </si>
  <si>
    <t>Oportunidades de empleo y creación de riqueza para habitar el territorio con sostenibilidad</t>
  </si>
  <si>
    <t>LE-2</t>
  </si>
  <si>
    <t>Un mejor vividero con tranquilidad social y seguridad</t>
  </si>
  <si>
    <t>LE-3</t>
  </si>
  <si>
    <t>Buen Gobierno y Participación para Crear Confianza</t>
  </si>
  <si>
    <t>Código de indicador de resultado (SisPT)</t>
  </si>
  <si>
    <t>Orden</t>
  </si>
  <si>
    <t>Código de indicador de resultado (Catlogo)</t>
  </si>
  <si>
    <t>Indicador de resultado</t>
  </si>
  <si>
    <t>Fuente</t>
  </si>
  <si>
    <t>PND</t>
  </si>
  <si>
    <t>Transformación PND</t>
  </si>
  <si>
    <t>Unidad de medida</t>
  </si>
  <si>
    <t>Línea base</t>
  </si>
  <si>
    <t>Año Línea base</t>
  </si>
  <si>
    <t>Meta del cuatrienio</t>
  </si>
  <si>
    <t>Tipo Indicador</t>
  </si>
  <si>
    <t>IR-1</t>
  </si>
  <si>
    <t>080020004</t>
  </si>
  <si>
    <t>Medición de desempeño municipal - Gobierno abierto y transparencia</t>
  </si>
  <si>
    <t>DNP - SPT</t>
  </si>
  <si>
    <t>No</t>
  </si>
  <si>
    <t>Convergencia regional</t>
  </si>
  <si>
    <t>Puntos</t>
  </si>
  <si>
    <t>Sugerido</t>
  </si>
  <si>
    <t>IR-2</t>
  </si>
  <si>
    <t>030010008</t>
  </si>
  <si>
    <t>Vivienda y acceso a servicios públicos - Déficit cualitativo de vivienda (Censo)</t>
  </si>
  <si>
    <t>DANE</t>
  </si>
  <si>
    <t>Ordenamiento alrededor del agua y justicia ambiental</t>
  </si>
  <si>
    <t>Porcentaje (el valor está multiplicado por 100)</t>
  </si>
  <si>
    <t>IR-3</t>
  </si>
  <si>
    <t>040010012</t>
  </si>
  <si>
    <t>Educación - Cobertura neta en educación - Total</t>
  </si>
  <si>
    <t>Ministerio de Educación Nacional</t>
  </si>
  <si>
    <t>Seguridad humana y justicia social</t>
  </si>
  <si>
    <t>IR-4</t>
  </si>
  <si>
    <t>270030003</t>
  </si>
  <si>
    <t>Cultura - Beneficiarios participantes en deporte, recreación, actividad física y jornada escolar complementaria.</t>
  </si>
  <si>
    <t>NA</t>
  </si>
  <si>
    <t>Si</t>
  </si>
  <si>
    <t>Código Indicador Resultado</t>
  </si>
  <si>
    <t>Nombre</t>
  </si>
  <si>
    <t>Líneas estratégicas asociadas</t>
  </si>
  <si>
    <t>Formula de Calculo</t>
  </si>
  <si>
    <t>Periodicidad</t>
  </si>
  <si>
    <t>Otra Periodicidad</t>
  </si>
  <si>
    <t>Periodos serie histórica (Año inicial – Año final)</t>
  </si>
  <si>
    <t>URL de difusión</t>
  </si>
  <si>
    <t>Archivo - Datos de soporte</t>
  </si>
  <si>
    <t>Observaciones</t>
  </si>
  <si>
    <t>Entidad responsable de producir el indicador</t>
  </si>
  <si>
    <t>Área responsable de producir el indicador</t>
  </si>
  <si>
    <t>Correo electrónico del contacto</t>
  </si>
  <si>
    <t>Número telefónico del contacto</t>
  </si>
  <si>
    <t>Fecha de publicación del metadato</t>
  </si>
  <si>
    <t>Transformaciones PND</t>
  </si>
  <si>
    <t>Año línea base</t>
  </si>
  <si>
    <t>Meta cuatrienio</t>
  </si>
  <si>
    <t>Responsable</t>
  </si>
  <si>
    <t>Comentario</t>
  </si>
  <si>
    <t>Propio-Nuevo</t>
  </si>
  <si>
    <t>IRP-1</t>
  </si>
  <si>
    <t>N/A</t>
  </si>
  <si>
    <t>Tasa de delitos</t>
  </si>
  <si>
    <t>LE-3 - Buen Gobierno y Participación para Crear Confianza</t>
  </si>
  <si>
    <t>porcentaje</t>
  </si>
  <si>
    <t>Anual</t>
  </si>
  <si>
    <t/>
  </si>
  <si>
    <t>https://www.policia.gov.co/estadistica-delictiva?page=1</t>
  </si>
  <si>
    <t>ICV</t>
  </si>
  <si>
    <t>gobierno@yarumal.gov.co</t>
  </si>
  <si>
    <t>6048537675</t>
  </si>
  <si>
    <t>Paz total e integral</t>
  </si>
  <si>
    <t>Porcentaje</t>
  </si>
  <si>
    <t>Propio - Nuevo</t>
  </si>
  <si>
    <t>IRP-2</t>
  </si>
  <si>
    <t>Índice Municipal de Competitividad en Antioquia</t>
  </si>
  <si>
    <t>https://www.antioquiaanalitica.com/imca-2021</t>
  </si>
  <si>
    <t>Gobernación de Antioquia</t>
  </si>
  <si>
    <t xml:space="preserve">puntos </t>
  </si>
  <si>
    <t>Sin Asignar</t>
  </si>
  <si>
    <t>IRP-3</t>
  </si>
  <si>
    <t>Área deforestada en la entidad territorial</t>
  </si>
  <si>
    <t>LE-1 - Oportunidades de empleo y creación de riqueza para habitar el territorio con sostenibilidad</t>
  </si>
  <si>
    <t>Hectareas</t>
  </si>
  <si>
    <t xml:space="preserve">Municipio de Yarumal </t>
  </si>
  <si>
    <t xml:space="preserve">UMATA </t>
  </si>
  <si>
    <t>umata@yarumal.gov.co</t>
  </si>
  <si>
    <t xml:space="preserve">Hectárea </t>
  </si>
  <si>
    <t>IRP-4</t>
  </si>
  <si>
    <t>Disminución de la tasa de desempleo en el municipio de Yarumal</t>
  </si>
  <si>
    <t xml:space="preserve">Porcentaje </t>
  </si>
  <si>
    <t>2023</t>
  </si>
  <si>
    <t xml:space="preserve">Secretaria de Planeación </t>
  </si>
  <si>
    <t>planeacion@yarumal.gov.co</t>
  </si>
  <si>
    <t>6048537744</t>
  </si>
  <si>
    <t>jgarciaalex11@gmail.com</t>
  </si>
  <si>
    <t>IRP-5</t>
  </si>
  <si>
    <t>Tasa por accidentes de transporte terrestre</t>
  </si>
  <si>
    <t>transito@yarumal.gov.co</t>
  </si>
  <si>
    <t>IRP-6</t>
  </si>
  <si>
    <t>Índice de GINI en riesgos</t>
  </si>
  <si>
    <t xml:space="preserve">secretaria de Infraestructura física </t>
  </si>
  <si>
    <t>infraestructura@yarumal.gov.co</t>
  </si>
  <si>
    <t>IRP-7</t>
  </si>
  <si>
    <t>Porcentaje de hogares privadas por acceso a salud dada una necesidad</t>
  </si>
  <si>
    <t>LE-2 - Un mejor vividero con tranquilidad social y seguridad</t>
  </si>
  <si>
    <t xml:space="preserve">porcentaje </t>
  </si>
  <si>
    <t xml:space="preserve">Secretaria de Salud </t>
  </si>
  <si>
    <t>salud@yarumal.gov.co</t>
  </si>
  <si>
    <t>IRP-8</t>
  </si>
  <si>
    <t>Porcentaje de personas que practican actividades lúdicas, recreativas o deportivas</t>
  </si>
  <si>
    <t xml:space="preserve">Secretaria de Cultura </t>
  </si>
  <si>
    <t>cultura@yarumal.gov.co</t>
  </si>
  <si>
    <t>IRP-9</t>
  </si>
  <si>
    <t>Percepción de seguridad</t>
  </si>
  <si>
    <t>Secretaria General y de Gobierno</t>
  </si>
  <si>
    <t>Código de indicador de producto (SisPT)</t>
  </si>
  <si>
    <t>Sector (MGA)</t>
  </si>
  <si>
    <t>Programa (MGA)</t>
  </si>
  <si>
    <t>Producto (MGA)</t>
  </si>
  <si>
    <t>Código de indicador de producto (MGA)</t>
  </si>
  <si>
    <t>Indicador de Producto(MGA)</t>
  </si>
  <si>
    <t>Personalización de Indicador de Producto</t>
  </si>
  <si>
    <t>Principal</t>
  </si>
  <si>
    <t>ODS</t>
  </si>
  <si>
    <t>Tipo de acumulación</t>
  </si>
  <si>
    <t>Programación del producto bien ó servicio 2024</t>
  </si>
  <si>
    <t>Programación del producto bien ó servicio 2025</t>
  </si>
  <si>
    <t>Programación del producto bien ó servicio 2026</t>
  </si>
  <si>
    <t>Programación del producto bien ó servicio 2027</t>
  </si>
  <si>
    <t>Recursos propios 2024</t>
  </si>
  <si>
    <t>SGP Educación 2024</t>
  </si>
  <si>
    <t>SGP Salud 2024</t>
  </si>
  <si>
    <t>SGP Deporte 2024</t>
  </si>
  <si>
    <t>SGP Cultura 2024</t>
  </si>
  <si>
    <t>SGP Libre inversión 2024</t>
  </si>
  <si>
    <t>SGP Libre destinación 2024</t>
  </si>
  <si>
    <t>SGP Alimentación escolar 2024</t>
  </si>
  <si>
    <t>SGP Municipios río Magdalena 2024</t>
  </si>
  <si>
    <t>SGP APSB 2024</t>
  </si>
  <si>
    <t>Crédito 2024</t>
  </si>
  <si>
    <t>Transferencias de capital - cofinanciación departamento 2024</t>
  </si>
  <si>
    <t>Transferencias de capital - cofinanciación nación 2024</t>
  </si>
  <si>
    <t>Otros 2024</t>
  </si>
  <si>
    <t>Total presupuesto ordinario 2024</t>
  </si>
  <si>
    <t>Recursos que no ingresan al presupuesto 2024</t>
  </si>
  <si>
    <t>Total agregado 2024</t>
  </si>
  <si>
    <t>Recursos propios 2025</t>
  </si>
  <si>
    <t>SGP Educación 2025</t>
  </si>
  <si>
    <t>SGP Salud 2025</t>
  </si>
  <si>
    <t>SGP Deporte 2025</t>
  </si>
  <si>
    <t>SGP Cultura 2025</t>
  </si>
  <si>
    <t>SGP Libre inversión 2025</t>
  </si>
  <si>
    <t>SGP Libre destinación 2025</t>
  </si>
  <si>
    <t>SGP Alimentación escolar 2025</t>
  </si>
  <si>
    <t>SGP Municipios río Magdalena 2025</t>
  </si>
  <si>
    <t>SGP APSB 2025</t>
  </si>
  <si>
    <t>Crédito 2025</t>
  </si>
  <si>
    <t>Transferencias de capital - cofinanciación departamento 2025</t>
  </si>
  <si>
    <t>Transferencias de capital - cofinanciación nación 2025</t>
  </si>
  <si>
    <t>Otros 2025</t>
  </si>
  <si>
    <t>Total presupuesto ordinario 2025</t>
  </si>
  <si>
    <t>Recursos que no ingresan al presupuesto 2025</t>
  </si>
  <si>
    <t>Total agregado 2025</t>
  </si>
  <si>
    <t>Recursos propios 2026</t>
  </si>
  <si>
    <t>SGP Educación 2026</t>
  </si>
  <si>
    <t>SGP Salud 2026</t>
  </si>
  <si>
    <t>SGP Deporte 2026</t>
  </si>
  <si>
    <t>SGP Cultura 2026</t>
  </si>
  <si>
    <t>SGP Libre inversión 2026</t>
  </si>
  <si>
    <t>SGP Libre destinación 2026</t>
  </si>
  <si>
    <t>SGP Alimentación escolar 2026</t>
  </si>
  <si>
    <t>SGP Municipios río Magdalena 2026</t>
  </si>
  <si>
    <t>SGP APSB 2026</t>
  </si>
  <si>
    <t>Crédito 2026</t>
  </si>
  <si>
    <t>Transferencias de capital - cofinanciación departamento 2026</t>
  </si>
  <si>
    <t>Transferencias de capital - cofinanciación nación 2026</t>
  </si>
  <si>
    <t>Otros 2026</t>
  </si>
  <si>
    <t>Total presupuesto ordinario 2026</t>
  </si>
  <si>
    <t>Recursos que no ingresan al presupuesto 2026</t>
  </si>
  <si>
    <t>Total agregado 2026</t>
  </si>
  <si>
    <t>Recursos propios 2027</t>
  </si>
  <si>
    <t>SGP Educación 2027</t>
  </si>
  <si>
    <t>SGP Salud 2027</t>
  </si>
  <si>
    <t>SGP Deporte 2027</t>
  </si>
  <si>
    <t>SGP Cultura 2027</t>
  </si>
  <si>
    <t>SGP Libre inversión 2027</t>
  </si>
  <si>
    <t>SGP Libre destinación 2027</t>
  </si>
  <si>
    <t>SGP Alimentación escolar 2027</t>
  </si>
  <si>
    <t>SGP Municipios río Magdalena 2027</t>
  </si>
  <si>
    <t>SGP APSB 2027</t>
  </si>
  <si>
    <t>Crédito 2027</t>
  </si>
  <si>
    <t>Transferencias de capital - cofinanciación departamento 2027</t>
  </si>
  <si>
    <t>Transferencias de capital - cofinanciación nación 2027</t>
  </si>
  <si>
    <t>Otros 2027</t>
  </si>
  <si>
    <t>Total presupuesto ordinario 2027</t>
  </si>
  <si>
    <t>Recursos que no ingresan al presupuesto 2027</t>
  </si>
  <si>
    <t>Total agregado 2027</t>
  </si>
  <si>
    <t>BPIN</t>
  </si>
  <si>
    <t>IP-1</t>
  </si>
  <si>
    <t>35 - Comercio, industria y turismo</t>
  </si>
  <si>
    <t>3502 - Productividad y competitividad de las empresas colombianas</t>
  </si>
  <si>
    <t>3502011 - Servicio de apoyo para la formación de capital humano pertinente para el desarrollo empresarial de los territorios</t>
  </si>
  <si>
    <t>350201100</t>
  </si>
  <si>
    <t xml:space="preserve">Personas formadas en habilidades y competencias </t>
  </si>
  <si>
    <t>Número</t>
  </si>
  <si>
    <t>Educación de calidad</t>
  </si>
  <si>
    <t>Acumulativo</t>
  </si>
  <si>
    <t>2024058870022</t>
  </si>
  <si>
    <t>IP-2</t>
  </si>
  <si>
    <t>3502009 - Servicio de apoyo para la transferencia y/o implementación de metodologías de aumento de la productividad</t>
  </si>
  <si>
    <t>350200900</t>
  </si>
  <si>
    <t xml:space="preserve">Unidades productivas  beneficiadas en la implementación de estrategias para incrementar su productividad </t>
  </si>
  <si>
    <t>Industria, innovación e infraestructura</t>
  </si>
  <si>
    <t>IP-3</t>
  </si>
  <si>
    <t>3502012 - Servicio de apoyo para la modernización y fomento de la innovación empresarial</t>
  </si>
  <si>
    <t>350201204</t>
  </si>
  <si>
    <t xml:space="preserve">Eventos realizados que fomenten una mentalidad y cultura innovadora </t>
  </si>
  <si>
    <t>IP-4</t>
  </si>
  <si>
    <t>3502010 - Servicio de apoyo financiero para agregar valor a los productos y mejorar los canales de comercialización</t>
  </si>
  <si>
    <t>350201000</t>
  </si>
  <si>
    <t>Proyectos cofinanciados para agregar valor a los productos y/o mejorar los canales de comercialización</t>
  </si>
  <si>
    <t>IP-5</t>
  </si>
  <si>
    <t>3502047 - Documentos de planeación</t>
  </si>
  <si>
    <t>350204700</t>
  </si>
  <si>
    <t>Documentos de planeación elaborados</t>
  </si>
  <si>
    <t>Trabajo decente y crecimiento económico</t>
  </si>
  <si>
    <t>No acumulativo</t>
  </si>
  <si>
    <t>IP-6</t>
  </si>
  <si>
    <t>36 - Trabajo</t>
  </si>
  <si>
    <t>3605 - Fomento de la investigación, desarrollo tecnológico e innovación del sector trabajo</t>
  </si>
  <si>
    <t>3605012 - Servicio de articulación con el sector productivo</t>
  </si>
  <si>
    <t>360501200</t>
  </si>
  <si>
    <t>Estrategias implementadas</t>
  </si>
  <si>
    <t>IP-7</t>
  </si>
  <si>
    <t>3602 - Generación y formalización del empleo</t>
  </si>
  <si>
    <t>3602029 - Servicio de asistencia técnica para la generación y formalización del empleo</t>
  </si>
  <si>
    <t>360202901</t>
  </si>
  <si>
    <t>Asistencias técnicas realizadas</t>
  </si>
  <si>
    <t>Paz, justicia e instituciones sólidas</t>
  </si>
  <si>
    <t>IP-8</t>
  </si>
  <si>
    <t>3502111 - Servicio de racionalización de trámites y normatividad para la competitividad empresarial</t>
  </si>
  <si>
    <t>350211105</t>
  </si>
  <si>
    <t>Intervenciones a barreras de género realizadas</t>
  </si>
  <si>
    <t>IP-9</t>
  </si>
  <si>
    <t>3502046 - Servicio de promoción turística</t>
  </si>
  <si>
    <t>350204600</t>
  </si>
  <si>
    <t>Campañas realizadas</t>
  </si>
  <si>
    <t>IP-12</t>
  </si>
  <si>
    <t xml:space="preserve">17 - Agricultura y desarrollo rural_x000D_
</t>
  </si>
  <si>
    <t>1702 - Inclusión productiva de pequeños productores rurales</t>
  </si>
  <si>
    <t>1702011 - Servicio de asesoría para el fortalecimiento de la asociatividad</t>
  </si>
  <si>
    <t>170201100</t>
  </si>
  <si>
    <t>Asociaciones fortalecidas</t>
  </si>
  <si>
    <t>Hambre cero</t>
  </si>
  <si>
    <t>2024058870019</t>
  </si>
  <si>
    <t>IP-13</t>
  </si>
  <si>
    <t>1702007 - Servicio de apoyo financiero para proyectos productivos</t>
  </si>
  <si>
    <t>170200701</t>
  </si>
  <si>
    <t>Pequeños productores apoyados</t>
  </si>
  <si>
    <t>Fin de la pobreza</t>
  </si>
  <si>
    <t>IP-14</t>
  </si>
  <si>
    <t>22 - Educación</t>
  </si>
  <si>
    <t>2201 - Calidad, cobertura y fortalecimiento de la educación inicial, prescolar, básica y media</t>
  </si>
  <si>
    <t>2201032 - Servicio de alfabetización</t>
  </si>
  <si>
    <t>220103200</t>
  </si>
  <si>
    <t xml:space="preserve">Personas beneficiarias con modelos de alfabetización </t>
  </si>
  <si>
    <t>2024058870026</t>
  </si>
  <si>
    <t>IP-15</t>
  </si>
  <si>
    <t>1709 - Infraestructura productiva y comercialización</t>
  </si>
  <si>
    <t>1709093 - Servicio de procesamiento de caña panelera</t>
  </si>
  <si>
    <t>170909300</t>
  </si>
  <si>
    <t>Trapiches paneleros con servicio de procesamiento de caña.</t>
  </si>
  <si>
    <t>2024058870012</t>
  </si>
  <si>
    <t>IP-16</t>
  </si>
  <si>
    <t>1707 - Sanidad agropecuaria e inocuidad agroalimentaria</t>
  </si>
  <si>
    <t>1707024 - Servicio de control a la movilización de animales</t>
  </si>
  <si>
    <t>170702400</t>
  </si>
  <si>
    <t>Guías de movilización expedidas</t>
  </si>
  <si>
    <t>Salud y bienestar</t>
  </si>
  <si>
    <t>2024058870020</t>
  </si>
  <si>
    <t>IP-17</t>
  </si>
  <si>
    <t>1709106 - Servicio de apoyo a la comercialización de las cadenas agrícolas, forestales, pecuarias, pesqueras y acuícolas</t>
  </si>
  <si>
    <t>170910601</t>
  </si>
  <si>
    <t>Productores apoyados</t>
  </si>
  <si>
    <t>IP-18</t>
  </si>
  <si>
    <t>1709105 - Servicio de apoyo a la producción de las cadenas agrícolas, forestales, pecuarias, pesqueras y acuícolas</t>
  </si>
  <si>
    <t>170910500</t>
  </si>
  <si>
    <t>Cadenas productivas apoyadas</t>
  </si>
  <si>
    <t>IP-19</t>
  </si>
  <si>
    <t>1709114 - Bancos de maquinaria y equipos para la producción agropecuaria dotado</t>
  </si>
  <si>
    <t>170911400</t>
  </si>
  <si>
    <t>Maquinaria y equipos para la producción agropecuaria adquiridos</t>
  </si>
  <si>
    <t>IP-20</t>
  </si>
  <si>
    <t>1709013 - Centros de acopio adecuados</t>
  </si>
  <si>
    <t>170901300</t>
  </si>
  <si>
    <t>Centros de acopio adecuados</t>
  </si>
  <si>
    <t>IP-21</t>
  </si>
  <si>
    <t>1709112 - Plazas de mercado mantenida</t>
  </si>
  <si>
    <t>170911200</t>
  </si>
  <si>
    <t>Plazas de mercado mantenida</t>
  </si>
  <si>
    <t>IP-22</t>
  </si>
  <si>
    <t>1709043 - Infraestructura de producción agrícola construida</t>
  </si>
  <si>
    <t>170904300</t>
  </si>
  <si>
    <t>Infraestructura de producción agrícola construida</t>
  </si>
  <si>
    <t>IP-23</t>
  </si>
  <si>
    <t>32 - Ambiente y desarrollo sostenible</t>
  </si>
  <si>
    <t>3202 - Conservación de la biodiversidad y sus servicios ecosistémicos</t>
  </si>
  <si>
    <t>3202006 - Servicio de reforestación de ecosistemas</t>
  </si>
  <si>
    <t>320200600</t>
  </si>
  <si>
    <t>Plantaciones forestales realizadas</t>
  </si>
  <si>
    <t>Hectáreas</t>
  </si>
  <si>
    <t>Vida de ecosistemas terrestres</t>
  </si>
  <si>
    <t>IP-24</t>
  </si>
  <si>
    <t>3203 - Gestión integral del recurso hídrico</t>
  </si>
  <si>
    <t>3203050 - Servicio de protección del recurso hídrico</t>
  </si>
  <si>
    <t>320305000</t>
  </si>
  <si>
    <t>Áreas protegidas</t>
  </si>
  <si>
    <t>Agua limpia y saneamiento</t>
  </si>
  <si>
    <t>2024058870017</t>
  </si>
  <si>
    <t>IP-25</t>
  </si>
  <si>
    <t>3202047 - Servicio de administración y manejo de áreas protegidas locales no vinculadas al Sistema Nacional de Áreas Protegidas</t>
  </si>
  <si>
    <t>320204700</t>
  </si>
  <si>
    <t>Áreas administradas</t>
  </si>
  <si>
    <t>2024058870009</t>
  </si>
  <si>
    <t>IP-26</t>
  </si>
  <si>
    <t>3202043 - Servicio apoyo financiero para la implementación de esquemas de pago por Servicio ambientales</t>
  </si>
  <si>
    <t>320204300</t>
  </si>
  <si>
    <t>Áreas con esquemas de Pago por Servicios Ambientales implementados</t>
  </si>
  <si>
    <t>IP-27</t>
  </si>
  <si>
    <t>24 - Transporte</t>
  </si>
  <si>
    <t>2402 - Infraestructura red vial regional</t>
  </si>
  <si>
    <t>2402041 - Vía terciaria mejorada</t>
  </si>
  <si>
    <t>240204104</t>
  </si>
  <si>
    <t>Placa huella construida</t>
  </si>
  <si>
    <t xml:space="preserve">Metros </t>
  </si>
  <si>
    <t>2024058870001</t>
  </si>
  <si>
    <t>IP-28</t>
  </si>
  <si>
    <t>2402114 - Vía urbana mejorada</t>
  </si>
  <si>
    <t>240211400</t>
  </si>
  <si>
    <t xml:space="preserve">Vía urbana mejorada </t>
  </si>
  <si>
    <t>Kilómetros</t>
  </si>
  <si>
    <t>2024058870002</t>
  </si>
  <si>
    <t>IP-29</t>
  </si>
  <si>
    <t>2402112 - Vía terciaria con mantenimiento periódico o rutinario</t>
  </si>
  <si>
    <t>240211206</t>
  </si>
  <si>
    <t>Vía terciaria con mantenimiento rutinario</t>
  </si>
  <si>
    <t>IP-30</t>
  </si>
  <si>
    <t>2402056 - Caminos ancestrales con mantenimiento</t>
  </si>
  <si>
    <t>240205600</t>
  </si>
  <si>
    <t xml:space="preserve">Caminos ancestrales con mantenimiento </t>
  </si>
  <si>
    <t>IP-31</t>
  </si>
  <si>
    <t>2402097 - Puente de vía terciaria atendido por emergencia</t>
  </si>
  <si>
    <t>240209700</t>
  </si>
  <si>
    <t xml:space="preserve">Puente de vía terciaria con mantenimiento de emergencia </t>
  </si>
  <si>
    <t>Acción por el clima</t>
  </si>
  <si>
    <t>IP-32</t>
  </si>
  <si>
    <t>2409 - Seguridad de transporte</t>
  </si>
  <si>
    <t>2409023 - Servicio de sensibilización a los actores viales</t>
  </si>
  <si>
    <t>240902301</t>
  </si>
  <si>
    <t>Capacitaciones realizadas</t>
  </si>
  <si>
    <t>Ciudades y comunidades sostenibles</t>
  </si>
  <si>
    <t>2024058870023</t>
  </si>
  <si>
    <t>IP-33</t>
  </si>
  <si>
    <t>2409013 - Infraestructura de transporte para la seguridad vial</t>
  </si>
  <si>
    <t>240901307</t>
  </si>
  <si>
    <t>Vías urbanas con demarcación</t>
  </si>
  <si>
    <t>Metros lineales</t>
  </si>
  <si>
    <t>IP-34</t>
  </si>
  <si>
    <t>2409009 - Servicio de promoción y difusión para la seguridad de transporte</t>
  </si>
  <si>
    <t>240900900</t>
  </si>
  <si>
    <t>IP-35</t>
  </si>
  <si>
    <t>240901305</t>
  </si>
  <si>
    <t>Vías monitoreadas para la seguridad vial</t>
  </si>
  <si>
    <t>IP-36</t>
  </si>
  <si>
    <t>2409063 - Servicio de educación informal</t>
  </si>
  <si>
    <t>240906300</t>
  </si>
  <si>
    <t>IP-37</t>
  </si>
  <si>
    <t>2409022 - Servicio de educación informal en seguridad vial</t>
  </si>
  <si>
    <t>240902202</t>
  </si>
  <si>
    <t>Estrategias de promoción de la cutura ciudadana implementadas</t>
  </si>
  <si>
    <t>IP-38</t>
  </si>
  <si>
    <t>2409059 - Servicio de información implementado</t>
  </si>
  <si>
    <t>240905901</t>
  </si>
  <si>
    <t>Sistema de información de tráfico y transporte implementado</t>
  </si>
  <si>
    <t>IP-39</t>
  </si>
  <si>
    <t>2409062 - Celdas de estacionamiento disponibles</t>
  </si>
  <si>
    <t>240906200</t>
  </si>
  <si>
    <t>Celdas de estacionamiento regulado disponibles</t>
  </si>
  <si>
    <t>IP-40</t>
  </si>
  <si>
    <t>2409011 - Servicio de control a la seguridad vial</t>
  </si>
  <si>
    <t>240901100</t>
  </si>
  <si>
    <t>Organismos de tránsito dotados con implementos para el control del tránsito</t>
  </si>
  <si>
    <t>IP-41</t>
  </si>
  <si>
    <t>40 - Vivienda, ciudad y territorio</t>
  </si>
  <si>
    <t>4001 - Acceso a soluciones de vivienda</t>
  </si>
  <si>
    <t>4001031 - Servicio de apoyo financiero para adquisición de vivienda</t>
  </si>
  <si>
    <t>400103102</t>
  </si>
  <si>
    <t>Subsidios de vivienda vinculados a los macroproyectos de interés social nacional urbanos asignados</t>
  </si>
  <si>
    <t>2024058870011</t>
  </si>
  <si>
    <t>IP-42</t>
  </si>
  <si>
    <t>4001001 - Servicio de asistencia técnica y jurídica en saneamiento y titulación de predios</t>
  </si>
  <si>
    <t>400100101</t>
  </si>
  <si>
    <t>Asistencias técnicas y jurídicas realizadas</t>
  </si>
  <si>
    <t>IP-43</t>
  </si>
  <si>
    <t>4001032 - Servicio de apoyo financiero para mejoramiento de vivienda</t>
  </si>
  <si>
    <t>400103200</t>
  </si>
  <si>
    <t>Hogares beneficiados con mejoramiento de una vivienda  </t>
  </si>
  <si>
    <t>IP-44</t>
  </si>
  <si>
    <t>4002 - Ordenamiento territorial y desarrollo urbano</t>
  </si>
  <si>
    <t>4002016 - Documentos de planeación</t>
  </si>
  <si>
    <t>400201601</t>
  </si>
  <si>
    <t>Documentos de planeación en Ordenamiento Territorial implementados</t>
  </si>
  <si>
    <t>2024058870031</t>
  </si>
  <si>
    <t>IP-45</t>
  </si>
  <si>
    <t>4002019 - Espacio publico construido</t>
  </si>
  <si>
    <t>400201902</t>
  </si>
  <si>
    <t>Andenes construidos</t>
  </si>
  <si>
    <t>IP-46</t>
  </si>
  <si>
    <t>4002022 - Parques mantenidos</t>
  </si>
  <si>
    <t>400202200</t>
  </si>
  <si>
    <t>Parques mantenidos</t>
  </si>
  <si>
    <t>Metros cuadrados</t>
  </si>
  <si>
    <t>IP-47</t>
  </si>
  <si>
    <t>400201905</t>
  </si>
  <si>
    <t>Sendero peatonal construido</t>
  </si>
  <si>
    <t>IP-48</t>
  </si>
  <si>
    <t>4003 - Acceso de la población a los servicios de agua potable y saneamiento básico</t>
  </si>
  <si>
    <t>4003017 - Acueductos optimizados</t>
  </si>
  <si>
    <t>400301700</t>
  </si>
  <si>
    <t>Acueductos optimizados</t>
  </si>
  <si>
    <t>2024058870029</t>
  </si>
  <si>
    <t>IP-49</t>
  </si>
  <si>
    <t>400301702</t>
  </si>
  <si>
    <t>Plantas de tratamiento de agua potable optimizadas</t>
  </si>
  <si>
    <t>IP-50</t>
  </si>
  <si>
    <t>4003047 - Servicio de apoyo financiero para subsidios al consumo en los servicios públicos domiciliarios</t>
  </si>
  <si>
    <t>400304700</t>
  </si>
  <si>
    <t>Usuarios beneficiados con subsidios al consumo</t>
  </si>
  <si>
    <t>2024058870035</t>
  </si>
  <si>
    <t>IP-51</t>
  </si>
  <si>
    <t>4003020 - Alcantarillados optimizados</t>
  </si>
  <si>
    <t>400302003</t>
  </si>
  <si>
    <t>Red de alcantarillado optimizada</t>
  </si>
  <si>
    <t>IP-52</t>
  </si>
  <si>
    <t>4003018 - Alcantarillados construidos</t>
  </si>
  <si>
    <t>400301802</t>
  </si>
  <si>
    <t xml:space="preserve">Plantas de tratamiento de aguas residuales  construidas</t>
  </si>
  <si>
    <t>IP-53</t>
  </si>
  <si>
    <t>4003044 - Unidades sanitarias con saneamiento básico construidas</t>
  </si>
  <si>
    <t>400304402</t>
  </si>
  <si>
    <t xml:space="preserve">Unidades sanitarias con saneamiento básico construidas para vivienda Rural </t>
  </si>
  <si>
    <t>IP-54</t>
  </si>
  <si>
    <t>4003022 - Servicios de implementación del Plan de Gestión Integral de Residuos Solidos PGIRS</t>
  </si>
  <si>
    <t>400302200</t>
  </si>
  <si>
    <t>Plan de Gestión Integral de Residuos Solidos implementado</t>
  </si>
  <si>
    <t>IP-55</t>
  </si>
  <si>
    <t>4003021 - Servicios de asistencia técnica en manejo de residuos solidos</t>
  </si>
  <si>
    <t>400302100</t>
  </si>
  <si>
    <t>Personas asistidas técnicamente</t>
  </si>
  <si>
    <t>IP-56</t>
  </si>
  <si>
    <t>4003042 - Estudios de pre inversión e inversión</t>
  </si>
  <si>
    <t>400304200</t>
  </si>
  <si>
    <t xml:space="preserve">Estudios o diseños realizados </t>
  </si>
  <si>
    <t>IP-57</t>
  </si>
  <si>
    <t>21 - Minas y Energía</t>
  </si>
  <si>
    <t>2102 - Consolidación productiva del sector de energía eléctrica</t>
  </si>
  <si>
    <t>2102010 - Redes de alumbrado público ampliadas</t>
  </si>
  <si>
    <t>210201000</t>
  </si>
  <si>
    <t>Redes de alumbrado público ampliadas</t>
  </si>
  <si>
    <t>Energía asequible y no contaminante</t>
  </si>
  <si>
    <t>2024058870032</t>
  </si>
  <si>
    <t>IP-58</t>
  </si>
  <si>
    <t>170910600</t>
  </si>
  <si>
    <t>IP-59</t>
  </si>
  <si>
    <t>2201034 - Servicio educativos de promoción del bilingüismo</t>
  </si>
  <si>
    <t>220103400</t>
  </si>
  <si>
    <t>Estudiantes beneficiados con estrategias de promoción del bilingüismo</t>
  </si>
  <si>
    <t>IP-60</t>
  </si>
  <si>
    <t>2201006 - Servicio de asistencia técnica en educación inicial, preescolar, básica y media</t>
  </si>
  <si>
    <t>220100602</t>
  </si>
  <si>
    <t>Establecimientos Educativos oficiales con acompañamiento en el marco de las estrategias de calidad educativa</t>
  </si>
  <si>
    <t>IP-61</t>
  </si>
  <si>
    <t>2201047 - Servicios de apoyo a la implementación de modelos de innovación educativa</t>
  </si>
  <si>
    <t>220104701</t>
  </si>
  <si>
    <t>Modelos de innovación educativa implementados</t>
  </si>
  <si>
    <t>IP-62</t>
  </si>
  <si>
    <t>2201028 - Servicio de apoyo a la permanencia con alimentación escolar</t>
  </si>
  <si>
    <t>220102805</t>
  </si>
  <si>
    <t>Estudiantes beneficiados del programa de alimentación escolar</t>
  </si>
  <si>
    <t>2024058870044</t>
  </si>
  <si>
    <t>IP-63</t>
  </si>
  <si>
    <t>2201029 - Servicio de apoyo a la permanencia con transporte escolar</t>
  </si>
  <si>
    <t>220102900</t>
  </si>
  <si>
    <t>Beneficiarios de transporte escolar</t>
  </si>
  <si>
    <t>2024058870021</t>
  </si>
  <si>
    <t>IP-64</t>
  </si>
  <si>
    <t>2201054 - Servicio de fomento para la prevención de riesgos sociales en entornos escolares</t>
  </si>
  <si>
    <t>220105400</t>
  </si>
  <si>
    <t>Entidades territoriales con estrategias para la prevención de riesgos sociales en los entornos escolares implementadas</t>
  </si>
  <si>
    <t>IP-65</t>
  </si>
  <si>
    <t>2201051 - Infraestructura educativa construida</t>
  </si>
  <si>
    <t>220105100</t>
  </si>
  <si>
    <t xml:space="preserve">Sedes educativas nuevas construidas </t>
  </si>
  <si>
    <t>2024058870010</t>
  </si>
  <si>
    <t>IP-66</t>
  </si>
  <si>
    <t>2201052 - Infraestructura educativa mejorada</t>
  </si>
  <si>
    <t>220105200</t>
  </si>
  <si>
    <t xml:space="preserve">Sedes educativas mejoradas </t>
  </si>
  <si>
    <t>IP-67</t>
  </si>
  <si>
    <t>2201062 - Infraestructura educativa mantenida</t>
  </si>
  <si>
    <t>220106200</t>
  </si>
  <si>
    <t>Sedes mantenidas</t>
  </si>
  <si>
    <t>IP-68</t>
  </si>
  <si>
    <t>2201033 - Servicio de fomento para la permanencia en programas de educación formal</t>
  </si>
  <si>
    <t>220103304</t>
  </si>
  <si>
    <t>IP-69</t>
  </si>
  <si>
    <t>2201049 - Servicio de educación informal</t>
  </si>
  <si>
    <t>220104902</t>
  </si>
  <si>
    <t>Foros educativos territoriales realizados</t>
  </si>
  <si>
    <t>IP-70</t>
  </si>
  <si>
    <t>2202 - Calidad y fomento de la educación superior</t>
  </si>
  <si>
    <t xml:space="preserve">2202073 - Servicio de fomento para la regionalización en la educación superior </t>
  </si>
  <si>
    <t>220207301</t>
  </si>
  <si>
    <t>Instituciones de educación superior con programas de regionalización, articulados con las apuestas productivas de las regiones</t>
  </si>
  <si>
    <t>2024058870036</t>
  </si>
  <si>
    <t>IP-71</t>
  </si>
  <si>
    <t xml:space="preserve">2202061 - Servicio de apoyo financiero para la permanencia a la educación superior </t>
  </si>
  <si>
    <t>220206128</t>
  </si>
  <si>
    <t xml:space="preserve">Beneficiarios de estrategias o programas de  apoyo financiero de sostenimiento para la permanencia en la educación superior </t>
  </si>
  <si>
    <t>IP-72</t>
  </si>
  <si>
    <t xml:space="preserve">2202071 - Sedes de instituciones de educación superior  construidas</t>
  </si>
  <si>
    <t>220207100</t>
  </si>
  <si>
    <t xml:space="preserve">Sedes  de instituciones de educación  superior  construidas</t>
  </si>
  <si>
    <t>IP-73</t>
  </si>
  <si>
    <t>33 - Cultura</t>
  </si>
  <si>
    <t>3301 - Promoción y acceso efectivo a procesos culturales y artísticos</t>
  </si>
  <si>
    <t>3301054 - Servicio de apoyo financiero al sector artístico y cultural</t>
  </si>
  <si>
    <t>330105400</t>
  </si>
  <si>
    <t>Estímulos otorgados</t>
  </si>
  <si>
    <t>2024058870003</t>
  </si>
  <si>
    <t>IP-74</t>
  </si>
  <si>
    <t>3301129 - Documentos de planeación</t>
  </si>
  <si>
    <t>330112900</t>
  </si>
  <si>
    <t>Documentos de planeación realizados</t>
  </si>
  <si>
    <t>IP-75</t>
  </si>
  <si>
    <t>3301051 - Servicio de educación informal al sector artístico y cultural</t>
  </si>
  <si>
    <t>330105104</t>
  </si>
  <si>
    <t>Agentes culturales y educativos capacitados</t>
  </si>
  <si>
    <t>IP-76</t>
  </si>
  <si>
    <t>3301073 - Servicio de circulación artística y cultural</t>
  </si>
  <si>
    <t>330107300</t>
  </si>
  <si>
    <t xml:space="preserve">Contenidos culturales  en circulación</t>
  </si>
  <si>
    <t>IP-77</t>
  </si>
  <si>
    <t>3301085 - Servicios bibliotecarios</t>
  </si>
  <si>
    <t>330108500</t>
  </si>
  <si>
    <t>Usuarios atendidos</t>
  </si>
  <si>
    <t>IP-78</t>
  </si>
  <si>
    <t>3301100 - Servicio de divulgación y publicaciones</t>
  </si>
  <si>
    <t>330110000</t>
  </si>
  <si>
    <t>Publicaciones realizadas</t>
  </si>
  <si>
    <t>IP-79</t>
  </si>
  <si>
    <t>3301087 - Servicio de educación informal en áreas artísticas y culturales</t>
  </si>
  <si>
    <t>330108700</t>
  </si>
  <si>
    <t>Cursos realizados</t>
  </si>
  <si>
    <t>IP-80</t>
  </si>
  <si>
    <t>330107304</t>
  </si>
  <si>
    <t>Producciones de las artes visuales en circulación</t>
  </si>
  <si>
    <t>IP-81</t>
  </si>
  <si>
    <t>3302 - Gestión, protección y salvaguardia del patrimonio cultural colombiano</t>
  </si>
  <si>
    <t>3302042 - Servicio de asistencia técnica en el manejo y gestión del patrimonio arqueológico, antropológico e histórico.</t>
  </si>
  <si>
    <t>330204200</t>
  </si>
  <si>
    <t xml:space="preserve">Asistencias técnicas realizadas a entidades territoriales </t>
  </si>
  <si>
    <t>2024058870030</t>
  </si>
  <si>
    <t>IP-82</t>
  </si>
  <si>
    <t>3302004 - Servicio de exposiciones</t>
  </si>
  <si>
    <t>330200400</t>
  </si>
  <si>
    <t>Exposiciones realizadas</t>
  </si>
  <si>
    <t>IP-83</t>
  </si>
  <si>
    <t>3301122 - Servicio de fomento para el acceso de la oferta cultural</t>
  </si>
  <si>
    <t>330112200</t>
  </si>
  <si>
    <t>Personas beneficiadas</t>
  </si>
  <si>
    <t>IP-84</t>
  </si>
  <si>
    <t>19 - Salud y protección social</t>
  </si>
  <si>
    <t>1903 - Inspección, vigilancia y control</t>
  </si>
  <si>
    <t>1903011 - Servicio de inspección, vigilancia y control</t>
  </si>
  <si>
    <t>190301100</t>
  </si>
  <si>
    <t>visitas realizadas</t>
  </si>
  <si>
    <t>2024058870024</t>
  </si>
  <si>
    <t>IP-85</t>
  </si>
  <si>
    <t>1905 - Salud pública</t>
  </si>
  <si>
    <t>1905049 - Servicio de promoción de la participación social en salud</t>
  </si>
  <si>
    <t>190504900</t>
  </si>
  <si>
    <t>Estrategias de promoción de la participación social en salud implementadas</t>
  </si>
  <si>
    <t>2024058870006</t>
  </si>
  <si>
    <t>IP-86</t>
  </si>
  <si>
    <t>1905024 - Servicio de gestión del riesgo para abordar situaciones de salud relacionadas con condiciones ambientales</t>
  </si>
  <si>
    <t>190502400</t>
  </si>
  <si>
    <t>Campañas de gestión del riesgo para abordar situaciones de salud relacionadas con condiciones ambientales implementadas</t>
  </si>
  <si>
    <t>IP-87</t>
  </si>
  <si>
    <t>1905031 - Servicio de promoción de la salud y prevención de riesgos asociados a condiciones no transmisibles</t>
  </si>
  <si>
    <t>190503104</t>
  </si>
  <si>
    <t xml:space="preserve">Estrategias de promoción de la salud  y prevención de riesgos asociados a condiciones no transmisibles implementadas</t>
  </si>
  <si>
    <t>IP-88</t>
  </si>
  <si>
    <t>1905022 - Servicio de gestión del riesgo en temas de trastornos mentales</t>
  </si>
  <si>
    <t>190502202</t>
  </si>
  <si>
    <t>Estrategias de gestión del riesgo en temas de trastornos mentales implementadas</t>
  </si>
  <si>
    <t>IP-89</t>
  </si>
  <si>
    <t>1905054 - Servicio de promoción de la salud</t>
  </si>
  <si>
    <t>190505407</t>
  </si>
  <si>
    <t>Estrategias de promoción de la salud para abordar situaciones relacionadas con hábitat saludable implementadas</t>
  </si>
  <si>
    <t>IP-90</t>
  </si>
  <si>
    <t>1905021 - Servicio de gestión del riesgo en temas de salud sexual y reproductiva</t>
  </si>
  <si>
    <t>190502102</t>
  </si>
  <si>
    <t>Estrategias de gestión del riesgo en temas de salud sexual y reproductiva implementadas</t>
  </si>
  <si>
    <t>IP-91</t>
  </si>
  <si>
    <t>1905026 - Servicio de gestión del riesgo para enfermedades emergentes, reemergentes y desatendidas</t>
  </si>
  <si>
    <t>190502602</t>
  </si>
  <si>
    <t>Estrategias de gestión del riesgo para enfermedades emergentes, reemergentes y desatendidas implementadas</t>
  </si>
  <si>
    <t>IP-92</t>
  </si>
  <si>
    <t>190502402</t>
  </si>
  <si>
    <t>Estrategias de gestión del riesgo para abordar situaciones de salud relacionadas con condiciones ambientales implementadas</t>
  </si>
  <si>
    <t>IP-93</t>
  </si>
  <si>
    <t>1905025 - Servicio de gestión del riesgo para abordar situaciones prevalentes de origen laboral</t>
  </si>
  <si>
    <t>190502503</t>
  </si>
  <si>
    <t>Estrategias de gestión del riesgo para abordar situaciones prevalentes de origen laboral implementadas</t>
  </si>
  <si>
    <t>IP-94</t>
  </si>
  <si>
    <t>190502200</t>
  </si>
  <si>
    <t>Campañas de gestión del riesgo en temas de trastornos mentales implementadas</t>
  </si>
  <si>
    <t>IP-95</t>
  </si>
  <si>
    <t>1906 - Aseguramiento y prestación integral de servicios de salud</t>
  </si>
  <si>
    <t>1906004 - Servicio de atención en salud a la población</t>
  </si>
  <si>
    <t>190600400</t>
  </si>
  <si>
    <t>Personas atendidas con servicio de salud</t>
  </si>
  <si>
    <t>2024058870007</t>
  </si>
  <si>
    <t>IP-96</t>
  </si>
  <si>
    <t>1906044 - Servicio de afiliaciones al régimen subsidiado del Sistema General de Seguridad Social</t>
  </si>
  <si>
    <t>190604400</t>
  </si>
  <si>
    <t>Personas afiliadas al régimen subsidiado</t>
  </si>
  <si>
    <t>IP-97</t>
  </si>
  <si>
    <t xml:space="preserve">41 - Inclusión social y reconciliación </t>
  </si>
  <si>
    <t>4101 - Atención, asistencia y reparación integral a las víctimas</t>
  </si>
  <si>
    <t>4101025 - Servicio de ayuda y atención humanitaria</t>
  </si>
  <si>
    <t>410102505</t>
  </si>
  <si>
    <t>Personas víctimas con atención humanitaria</t>
  </si>
  <si>
    <t>2024058870038</t>
  </si>
  <si>
    <t>IP-98</t>
  </si>
  <si>
    <t>3301090 - Centros culturales adecuados</t>
  </si>
  <si>
    <t>330109000</t>
  </si>
  <si>
    <t>Centros culturales adecuados</t>
  </si>
  <si>
    <t>IP-99</t>
  </si>
  <si>
    <t>4101038 - Servicio de asistencia técnica para la participación de las víctimas</t>
  </si>
  <si>
    <t>410103804</t>
  </si>
  <si>
    <t>Víctimas y organizaciones de víctimas asistidas técnicamente</t>
  </si>
  <si>
    <t>IP-100</t>
  </si>
  <si>
    <t>410103801</t>
  </si>
  <si>
    <t>Mesas de participación en funcionamiento</t>
  </si>
  <si>
    <t>IP-101</t>
  </si>
  <si>
    <t>4101100 - Servicio de asistencia humanitaria a víctimas del conflicto armado</t>
  </si>
  <si>
    <t>410110000</t>
  </si>
  <si>
    <t>Hogares víctimas con atención humanitaria</t>
  </si>
  <si>
    <t>IP-102</t>
  </si>
  <si>
    <t>4102 - Desarrollo integral de la primera infancia a la juventud, y fortalecimiento de las capacidades de las familias de niñas, niños y adolescentes</t>
  </si>
  <si>
    <t>4102001 - Servicio de atención integral a la primera infancia</t>
  </si>
  <si>
    <t>410200100</t>
  </si>
  <si>
    <t>Niños y niñas atendidos en Servicio integrales</t>
  </si>
  <si>
    <t>2024058870034</t>
  </si>
  <si>
    <t>IP-103</t>
  </si>
  <si>
    <t>4102002 - Servicio de atención tradicional a la primera infancia</t>
  </si>
  <si>
    <t>410200200</t>
  </si>
  <si>
    <t>Niños y niñas atendidos en Servicio tradicionales</t>
  </si>
  <si>
    <t>IP-104</t>
  </si>
  <si>
    <t>4101011 - Servicio de asistencia técnica para la realización de iniciativas de memoria histórica</t>
  </si>
  <si>
    <t>410101100</t>
  </si>
  <si>
    <t>Iniciativas de memoria histórica asistidas técnicamente</t>
  </si>
  <si>
    <t>IP-105</t>
  </si>
  <si>
    <t>4102052 - Servicio de protección integral a niños, niñas, adolescentes y jóvenes</t>
  </si>
  <si>
    <t>410205201</t>
  </si>
  <si>
    <t>Niños, niñas, adolescentes y jóvenes beneficiados con acciones de restablecimiento de derechos</t>
  </si>
  <si>
    <t>IP-106</t>
  </si>
  <si>
    <t>4102046 - Servicios de promoción de los derechos de los niños, niñas, adolescentes y jóvenes</t>
  </si>
  <si>
    <t>410204600</t>
  </si>
  <si>
    <t>Campañas de promoción realizadas</t>
  </si>
  <si>
    <t>IP-107</t>
  </si>
  <si>
    <t>4104 - Atención integral de población en situación permanente de desprotección social y/o familiar</t>
  </si>
  <si>
    <t>4104014 - Centros de protección social de día para el adulto mayor dotados</t>
  </si>
  <si>
    <t>410401400</t>
  </si>
  <si>
    <t>Centros de día para el adulto mayor dotados</t>
  </si>
  <si>
    <t>2024058870005</t>
  </si>
  <si>
    <t>IP-108</t>
  </si>
  <si>
    <t>4104009 - Centros de protección social de día para el adulto mayor adecuados</t>
  </si>
  <si>
    <t>410400900</t>
  </si>
  <si>
    <t>Centros de día para el adulto mayor adecuados</t>
  </si>
  <si>
    <t>IP-109</t>
  </si>
  <si>
    <t>4103 - Inclusión social y productiva para la población en situación de vulnerabilidad</t>
  </si>
  <si>
    <t>4103017 - Servicio de entrega de raciones de alimentos</t>
  </si>
  <si>
    <t>410301700</t>
  </si>
  <si>
    <t>Personas beneficiadas con raciones de alimentos</t>
  </si>
  <si>
    <t>2024058870040</t>
  </si>
  <si>
    <t>IP-110</t>
  </si>
  <si>
    <t>4104008 - Servicio de atención y protección integral al adulto mayor</t>
  </si>
  <si>
    <t>410400800</t>
  </si>
  <si>
    <t>Adultos mayores atendidos con servicios integrales</t>
  </si>
  <si>
    <t>IP-111</t>
  </si>
  <si>
    <t>4102042 - Servicio de asistencia técnica a comunidades en temas de fortalecimiento del tejido social y construcción de escenarios comunitarios protectores de derechos</t>
  </si>
  <si>
    <t>410204200</t>
  </si>
  <si>
    <t>Acciones ejecutadas con las comunidades</t>
  </si>
  <si>
    <t>IP-112</t>
  </si>
  <si>
    <t>4104020 - Servicio de atención integral a población en condición de discapacidad</t>
  </si>
  <si>
    <t>410402000</t>
  </si>
  <si>
    <t>Personas con discapacidad atendidas con servicios integrales</t>
  </si>
  <si>
    <t>2024058870028</t>
  </si>
  <si>
    <t>IP-113</t>
  </si>
  <si>
    <t>4104042 - Centros de atención integral para personas con discapacidad dotados</t>
  </si>
  <si>
    <t>410404200</t>
  </si>
  <si>
    <t>Centros de atención integral para personas con discapacidad dotados</t>
  </si>
  <si>
    <t>Reducción de las desigualdades</t>
  </si>
  <si>
    <t>IP-114</t>
  </si>
  <si>
    <t>43 - Deporte y Recreación</t>
  </si>
  <si>
    <t>4301 - Fomento a la recreación, la actividad física y el deporte para desarrollar entornos de convivencia y paz</t>
  </si>
  <si>
    <t>4301037 - Servicio de promoción de la actividad física, la recreación y el deporte</t>
  </si>
  <si>
    <t>430103700</t>
  </si>
  <si>
    <t>Personas que acceden a servicios deportivos, recreativos y de actividad física</t>
  </si>
  <si>
    <t>2024058870008</t>
  </si>
  <si>
    <t>IP-115</t>
  </si>
  <si>
    <t>4301004 - Servicio de mantenimiento a la infraestructura deportiva</t>
  </si>
  <si>
    <t>430100400</t>
  </si>
  <si>
    <t>Infraestructura deportiva mantenida</t>
  </si>
  <si>
    <t>IP-116</t>
  </si>
  <si>
    <t>4301001 - Servicio de apoyo a la actividad física, la recreación y el deporte</t>
  </si>
  <si>
    <t>430100100</t>
  </si>
  <si>
    <t>IP-117</t>
  </si>
  <si>
    <t>4301038 - Servicio de organización de eventos recreativos comunitarios</t>
  </si>
  <si>
    <t>430103801</t>
  </si>
  <si>
    <t>Eventos recreativos comunitarios realizados</t>
  </si>
  <si>
    <t>IP-118</t>
  </si>
  <si>
    <t>4301024 - Gimnasios al aire libre estáticos</t>
  </si>
  <si>
    <t>430102400</t>
  </si>
  <si>
    <t>Gimnasios al aire libre construidos</t>
  </si>
  <si>
    <t>IP-119</t>
  </si>
  <si>
    <t>4301015 - Canchas multifuncionales construidas y dotadas</t>
  </si>
  <si>
    <t>430101500</t>
  </si>
  <si>
    <t>Canchas multifuncionales construidas y dotadas</t>
  </si>
  <si>
    <t>IP-120</t>
  </si>
  <si>
    <t>4301013 - Parques recreativos mejorados</t>
  </si>
  <si>
    <t>430101300</t>
  </si>
  <si>
    <t>Parques recreativos mejorados</t>
  </si>
  <si>
    <t>IP-121</t>
  </si>
  <si>
    <t>4103052 - Servicio de gestión de oferta social para la población vulnerable</t>
  </si>
  <si>
    <t>410305201</t>
  </si>
  <si>
    <t>Beneficiarios de la oferta social atendidos</t>
  </si>
  <si>
    <t>IP-122</t>
  </si>
  <si>
    <t>4102047 - Servicios de asistencia técnica en políticas públicas de infancia, adolescencia y juventud</t>
  </si>
  <si>
    <t>410204700</t>
  </si>
  <si>
    <t xml:space="preserve">Agentes de la institucionalidad de infancia, adolescencia y juventud  asistidos técnicamente</t>
  </si>
  <si>
    <t>IP-123</t>
  </si>
  <si>
    <t>12 - Justicia y del derecho</t>
  </si>
  <si>
    <t>1202 - Promoción al acceso a la justicia</t>
  </si>
  <si>
    <t>1202001 - Casas de Justicia en operación</t>
  </si>
  <si>
    <t>120200100</t>
  </si>
  <si>
    <t>Casas de justicia en operación</t>
  </si>
  <si>
    <t>IP-124</t>
  </si>
  <si>
    <t>1206 - Sistema penitenciario y carcelario en el marco de los derechos humanos</t>
  </si>
  <si>
    <t>1206007 - Servicio de bienestar a la población privada de libertad</t>
  </si>
  <si>
    <t>120600700</t>
  </si>
  <si>
    <t>Personas privadas de la libertad con Servicio de bienestar</t>
  </si>
  <si>
    <t>2024058870042</t>
  </si>
  <si>
    <t>IP-125</t>
  </si>
  <si>
    <t>45 - Gobierno Territorial</t>
  </si>
  <si>
    <t>4501 - Fortalecimiento de la convivencia y la seguridad ciudadana</t>
  </si>
  <si>
    <t>4501048 - Servicio de apoyo para el acceso a la justicia policiva</t>
  </si>
  <si>
    <t>450104800</t>
  </si>
  <si>
    <t>2024058870013</t>
  </si>
  <si>
    <t>IP-126</t>
  </si>
  <si>
    <t>4501082 - Servicio de apoyo para la atención especializada e interdisciplinaria en las comisarias de familia</t>
  </si>
  <si>
    <t>450108201</t>
  </si>
  <si>
    <t>Trabajadores de la comisaria de familia beneficiados</t>
  </si>
  <si>
    <t>IP-127</t>
  </si>
  <si>
    <t>4501069 - Infraestructura de soporte construida</t>
  </si>
  <si>
    <t>450106900</t>
  </si>
  <si>
    <t>Infraestructura de soporte construida</t>
  </si>
  <si>
    <t>IP-128</t>
  </si>
  <si>
    <t>4501067 - Comandos de policía adecuados y dotados</t>
  </si>
  <si>
    <t>450106700</t>
  </si>
  <si>
    <t>Comandos de policía adecuados y dotados</t>
  </si>
  <si>
    <t>IP-129</t>
  </si>
  <si>
    <t>4501026 - Documentos Planeacion</t>
  </si>
  <si>
    <t>450102602</t>
  </si>
  <si>
    <t>Planes Integrales de Seguridad y Convivencia -PISCC con enfoque de género elaborados</t>
  </si>
  <si>
    <t>IP-130</t>
  </si>
  <si>
    <t>4503 - Gestión del riesgo de desastres y emergencias</t>
  </si>
  <si>
    <t>4503002 - Servicio de educación informal</t>
  </si>
  <si>
    <t>450300201</t>
  </si>
  <si>
    <t>Campañas de educación para la prevención y atención de desastres desarrolladas</t>
  </si>
  <si>
    <t>2024058870015</t>
  </si>
  <si>
    <t>IP-131</t>
  </si>
  <si>
    <t xml:space="preserve">4503028 - Servicios de apoyo para atención de  población afectada por situaciones de emergencia, desastre o declaratorias de calamidad pública</t>
  </si>
  <si>
    <t>450302801</t>
  </si>
  <si>
    <t>Personas apoyadas con ayudas humanitarias</t>
  </si>
  <si>
    <t>IP-132</t>
  </si>
  <si>
    <t>4503035 - Servicio prevención y control de incendios</t>
  </si>
  <si>
    <t>450303500</t>
  </si>
  <si>
    <t>Cuerpos de bomberos disponibles para la prevención y control de incendios en la entidad territorial</t>
  </si>
  <si>
    <t>IP-133</t>
  </si>
  <si>
    <t>4502 - Fortalecimiento del buen gobierno para el respeto y garantía de los derechos humanos.</t>
  </si>
  <si>
    <t>4502024 - Servicio de apoyo para la implementación de medidas en derechos humanos y derecho internacional humanitario</t>
  </si>
  <si>
    <t>450202400</t>
  </si>
  <si>
    <t>Medidas implementadas en cumplimiento de las obligaciones internacionales en materia de Derechos Humanos y Derecho Internacional Humanitario</t>
  </si>
  <si>
    <t>2024058870043</t>
  </si>
  <si>
    <t>IP-134</t>
  </si>
  <si>
    <t>4502001 - Servicio de promoción a la participación ciudadana</t>
  </si>
  <si>
    <t>450200100</t>
  </si>
  <si>
    <t>Espacios de participación promovidos</t>
  </si>
  <si>
    <t>IP-135</t>
  </si>
  <si>
    <t>4502038 - Servicio de promoción de la garantía de derechos</t>
  </si>
  <si>
    <t>450203800</t>
  </si>
  <si>
    <t>Estrategias de promoción de la garantía de derechos implementadas</t>
  </si>
  <si>
    <t>Igualdad de género</t>
  </si>
  <si>
    <t>IP-136</t>
  </si>
  <si>
    <t xml:space="preserve">4502034 - Servicio de educación informal </t>
  </si>
  <si>
    <t>450203407</t>
  </si>
  <si>
    <t>Estrategias de fomento de participación para las mujeres</t>
  </si>
  <si>
    <t>IP-137</t>
  </si>
  <si>
    <t>450203406</t>
  </si>
  <si>
    <t>Estrategias de prevención de violencia de género implementadas</t>
  </si>
  <si>
    <t>IP-138</t>
  </si>
  <si>
    <t>4501054 - Servicio de sanidad animal</t>
  </si>
  <si>
    <t>450105400</t>
  </si>
  <si>
    <t>Animales atendidos en el coso municipal</t>
  </si>
  <si>
    <t>IP-139</t>
  </si>
  <si>
    <t>4103050 - Servicio de acompañamiento familiar y comunitario para la superación de la pobreza</t>
  </si>
  <si>
    <t>410305000</t>
  </si>
  <si>
    <t>Hogares con acompañamiento familiar</t>
  </si>
  <si>
    <t>IP-140</t>
  </si>
  <si>
    <t>450200113</t>
  </si>
  <si>
    <t>Estrategias de promoción a la participación ciudadana implementadas</t>
  </si>
  <si>
    <t>IP-141</t>
  </si>
  <si>
    <t>4502022 - Servicio de asistencia técnica</t>
  </si>
  <si>
    <t>450202208</t>
  </si>
  <si>
    <t>Personas asistidas técnicamente para el ejercicio del control social, rendición de cuentas y participación ciudadana</t>
  </si>
  <si>
    <t>IP-142</t>
  </si>
  <si>
    <t>4599 - Fortalecimiento a la gestión y dirección de la administración pública territorial</t>
  </si>
  <si>
    <t>4599023 - Servicio de Implementación Sistemas de Gestión</t>
  </si>
  <si>
    <t>459902300</t>
  </si>
  <si>
    <t>Sistema de Gestión implementado</t>
  </si>
  <si>
    <t>2024058870025</t>
  </si>
  <si>
    <t>IP-143</t>
  </si>
  <si>
    <t>4599031 - Servicio de asistencia técnica</t>
  </si>
  <si>
    <t>459903102</t>
  </si>
  <si>
    <t>Dependencias asistidas técnicamente</t>
  </si>
  <si>
    <t>IP-144</t>
  </si>
  <si>
    <t>4599033 - Servicio de información para el registro administrativo de SISBEN</t>
  </si>
  <si>
    <t>459903300</t>
  </si>
  <si>
    <t>Hogares que realizaron la encuesta</t>
  </si>
  <si>
    <t>Alianzas para lograr los objetivos</t>
  </si>
  <si>
    <t>IP-145</t>
  </si>
  <si>
    <t>4599034 - Sedes dotadas</t>
  </si>
  <si>
    <t>459903400</t>
  </si>
  <si>
    <t>Sedes dotadas</t>
  </si>
  <si>
    <t>IP-146</t>
  </si>
  <si>
    <t>4599002 - Servicio de saneamiento fiscal y financiero</t>
  </si>
  <si>
    <t>459900201</t>
  </si>
  <si>
    <t>Estrategia para el mejoramiento del Índice de Desempeño Fiscal ejecutada</t>
  </si>
  <si>
    <t>IP-147</t>
  </si>
  <si>
    <t>4599016 - Sedes mantenidas</t>
  </si>
  <si>
    <t>459901600</t>
  </si>
  <si>
    <t>2024058870014</t>
  </si>
  <si>
    <t>IP-148</t>
  </si>
  <si>
    <t>4599017 - Servicio de gestión documental</t>
  </si>
  <si>
    <t>459901700</t>
  </si>
  <si>
    <t>Sistema de gestión documental implementado</t>
  </si>
  <si>
    <t>IP-149</t>
  </si>
  <si>
    <t>25 - Organismos de Control</t>
  </si>
  <si>
    <t>2501 - Fortalecimiento del control y la vigilancia de la gestión fiscal y resarcimiento al daño del patrimonio público</t>
  </si>
  <si>
    <t>2501011 - Servicio para tramitar quejas y denuncias ciudadanas</t>
  </si>
  <si>
    <t>250101100</t>
  </si>
  <si>
    <t>Respuestas de fondo a denuncias y otras solicitudes relacionadas con el control fiscal comunicadas</t>
  </si>
  <si>
    <t>IP-150</t>
  </si>
  <si>
    <t>23 - Tecnologías de la información y las comunicaciones</t>
  </si>
  <si>
    <t>2301 - Facilitar el acceso y uso de las Tecnologías de la Información y las Comunicaciones (TIC) en todo el territorio nacional</t>
  </si>
  <si>
    <t>2301062 - Servicio de apoyo en tecnologías de la información y las comunicaciones para la educación básica, primaria y secundaria</t>
  </si>
  <si>
    <t>230106203</t>
  </si>
  <si>
    <t>Sedes educativas oficiales con acceso a terminales de cómputo y contenidos digitales</t>
  </si>
  <si>
    <t>2024058870039</t>
  </si>
  <si>
    <t>IP-151</t>
  </si>
  <si>
    <t>2301075 - Servicio de Información implementado</t>
  </si>
  <si>
    <t>230107500</t>
  </si>
  <si>
    <t>Sistemas de información implementados</t>
  </si>
  <si>
    <t>IP-152</t>
  </si>
  <si>
    <t>IP-153</t>
  </si>
  <si>
    <t>IP-154</t>
  </si>
  <si>
    <t>Código de iniciativa SGR</t>
  </si>
  <si>
    <t>Tipo</t>
  </si>
  <si>
    <t>Iniciativa</t>
  </si>
  <si>
    <t>Recursos SGR indicativos</t>
  </si>
  <si>
    <t>ISGR-1</t>
  </si>
  <si>
    <t xml:space="preserve">1._x0009_Gestión, diseño, construcción, mejoramiento, rehabilitación, mantenimiento u operación para el fortalecimiento de la conectividad vial rural y urbana en el Municipio.</t>
  </si>
  <si>
    <t>ISGR-2</t>
  </si>
  <si>
    <t xml:space="preserve">2._x0009_Fortalecimiento de la conectividad de internet, dotación e infraestructura educativa en el municipio.</t>
  </si>
  <si>
    <t>ISGR-3</t>
  </si>
  <si>
    <t xml:space="preserve">3._x0009_Gestión de proyectos para el mejoramiento y creación de equipamiento público con carácter educativo, formativo y cultural (escenarios deportivos, artísticos, culturales, parques infantiles, centros de desarrollo infantil).</t>
  </si>
  <si>
    <t>ISGR-4</t>
  </si>
  <si>
    <t xml:space="preserve">4._x0009_Construcción, mejoramiento, legalización y/o titulación de vivienda urbana y/o rural.</t>
  </si>
  <si>
    <t>ISGR-5</t>
  </si>
  <si>
    <t xml:space="preserve">5._x0009_Monitoreo, seguimiento y/o intervención en materia de cambio climático, recurso hídrico y medio ambiente, con el fin de mitigar los efectos que afectan la cantidad y calidad de los recursos ambientales.</t>
  </si>
  <si>
    <t>ISGR-6</t>
  </si>
  <si>
    <t xml:space="preserve">6._x0009_Construcción, rehabilitacióny/o mejoramiento de espacios públicos, urbanismo y/o equipamientos (ciclocaminabilidad, cicloinfraestructura, parques lineales, senderismo, andenes, bulevares, malecones, plazas, parques temáticos, parques ambientales, puentes).</t>
  </si>
  <si>
    <t>ISGR-7</t>
  </si>
  <si>
    <t xml:space="preserve">7._x0009_Elaboración de estudios y diseños, actualización y/o implementación de Planes maestros (espacio público, acueducto y alcantarillado, etc.)</t>
  </si>
  <si>
    <t>ISGR-8</t>
  </si>
  <si>
    <t xml:space="preserve">8._x0009_Fortalecimiento para la prestación de servicios públicos.</t>
  </si>
  <si>
    <t>ISGR-9</t>
  </si>
  <si>
    <t xml:space="preserve">9._x0009_Elaboración de Estudios y diseños de espacios públicos y/o equipamientos (ciclocaminabilidad, cicloinfraestructura, parques lineales, senderismo, andenes, bulevares, malecones, plazas, parques temáticos, parques ambientales, puentes).</t>
  </si>
  <si>
    <t>ISGR-10</t>
  </si>
  <si>
    <t xml:space="preserve">10._x0009_Fortalecimiento del ambiente y desarrollo sostenible, generación de energías alternativas, adaptación al cambio climático, y/o lucha contra la deforestación.</t>
  </si>
  <si>
    <t>ISGR-11</t>
  </si>
  <si>
    <t>04 - Información Estadística</t>
  </si>
  <si>
    <t xml:space="preserve">11._x0009_Actualización y/o gestión catastral.</t>
  </si>
  <si>
    <t>ISGR-12</t>
  </si>
  <si>
    <t xml:space="preserve">12._x0009_Fortalecimiento económico y productivo en el municipio.</t>
  </si>
  <si>
    <t>ISGR-13</t>
  </si>
  <si>
    <t xml:space="preserve">13._x0009_Gestión del turismo y ecoturismo del municipio</t>
  </si>
  <si>
    <t>Consecutivo</t>
  </si>
  <si>
    <t>Codigo Indicador</t>
  </si>
  <si>
    <t>Indicador</t>
  </si>
  <si>
    <t>Personalización del indicador de producto</t>
  </si>
  <si>
    <t>Meta Cuatrienio</t>
  </si>
  <si>
    <t>Tipo acumulacion</t>
  </si>
  <si>
    <t>Es cofinanciado con presupuesto ordinario</t>
  </si>
  <si>
    <t>Meta Primer bienio</t>
  </si>
  <si>
    <t>Meta Segundo bienio</t>
  </si>
  <si>
    <t>Meta tercer bienio</t>
  </si>
  <si>
    <t>Recursos Primer bienio</t>
  </si>
  <si>
    <t>Recursos Segundo bienio</t>
  </si>
  <si>
    <t>Recursos tercer bienio</t>
  </si>
  <si>
    <t>Total</t>
  </si>
  <si>
    <t>Bpin</t>
  </si>
  <si>
    <t>Código de meta de gestión (SisPT)</t>
  </si>
  <si>
    <t>Indicador de producto (SisPT)</t>
  </si>
  <si>
    <t>Código de indicador de producto SGR (SisPT)</t>
  </si>
  <si>
    <t>Indicador de producto SGR (SisPT)</t>
  </si>
  <si>
    <t>Nombre de la actividad / Gestión</t>
  </si>
  <si>
    <t>Recursos Indicativos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</si>
</sst>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-MM-dd"/>
    <numFmt numFmtId="165" formatCode="&quot;$&quot;#,##0.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applyFont="1" fillId="0" borderId="0"/>
  </cellStyleXfs>
  <cellXfs count="7">
    <xf numFmtId="0" fontId="0" fillId="0" borderId="0" xfId="0"/>
    <xf numFmtId="0" fontId="1" applyFont="1" fillId="0" borderId="0" xfId="0"/>
    <xf numFmtId="0" fontId="0" fillId="0" borderId="0" xfId="0" applyAlignment="1">
      <alignment horizontal="center" vertical="center" wrapText="1"/>
    </xf>
    <xf numFmtId="0" applyNumberFormat="0" fontId="0" fillId="0" borderId="0"/>
    <xf numFmtId="0" applyNumberFormat="0" fontId="3" applyFont="1" fillId="0" borderId="0" xfId="0"/>
    <xf numFmtId="164" applyNumberFormat="1" fontId="0" fillId="0" borderId="0"/>
    <xf numFmtId="165" applyNumberFormat="1" fontId="0" fillId="0" borderId="0"/>
  </cellXfs>
  <cellStyles count="2">
    <cellStyle name="Normal" xfId="0" builtinId="0"/>
    <cellStyle name="Normal 2" xfId="1" xr:uid="{D81A1869-6C7E-3D4B-B012-C88C7C343A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C4">
  <autoFilter ref="A1:C4"/>
  <tableColumns count="3">
    <tableColumn id="1" name="Código de la línea estratégica" totalsRowFunction="none"/>
    <tableColumn id="2" name="Prioridad" totalsRowFunction="none"/>
    <tableColumn id="3" name="Línea estratégica" totalsRowFunction="none"/>
  </tableColumns>
  <tableStyleInfo name="TableStyleLight1" showRowStripes="1" showColumnStripes="0"/>
</table>
</file>

<file path=xl/tables/table2.xml><?xml version="1.0" encoding="utf-8"?>
<table xmlns="http://schemas.openxmlformats.org/spreadsheetml/2006/main" id="2" name="Table2" displayName="Table2" ref="A1:M5">
  <autoFilter ref="A1:M5"/>
  <tableColumns count="13">
    <tableColumn id="1" name="Código de indicador de resultado (SisPT)" totalsRowFunction="none"/>
    <tableColumn id="2" name="Orden" totalsRowFunction="none"/>
    <tableColumn id="3" name="Código de la línea estratégica" totalsRowFunction="none"/>
    <tableColumn id="4" name="Código de indicador de resultado (Catlogo)" totalsRowFunction="none"/>
    <tableColumn id="5" name="Indicador de resultado" totalsRowFunction="none"/>
    <tableColumn id="6" name="Fuente" totalsRowFunction="none"/>
    <tableColumn id="7" name="PND" totalsRowFunction="none"/>
    <tableColumn id="8" name="Transformación PND" totalsRowFunction="none"/>
    <tableColumn id="9" name="Unidad de medida" totalsRowFunction="none"/>
    <tableColumn id="10" name="Línea base" totalsRowFunction="none"/>
    <tableColumn id="11" name="Año Línea base" totalsRowFunction="none"/>
    <tableColumn id="12" name="Meta del cuatrienio" totalsRowFunction="none"/>
    <tableColumn id="13" name="Tipo Indicador" totalsRowFunction="none"/>
  </tableColumns>
  <tableStyleInfo name="TableStyleLight1" showRowStripes="1" showColumnStripes="0"/>
</table>
</file>

<file path=xl/tables/table3.xml><?xml version="1.0" encoding="utf-8"?>
<table xmlns="http://schemas.openxmlformats.org/spreadsheetml/2006/main" id="3" name="Table3" displayName="Table3" ref="A1:Y10">
  <autoFilter ref="A1:Y10"/>
  <tableColumns count="25">
    <tableColumn id="1" name="Código de indicador de resultado (SisPT)" totalsRowFunction="none"/>
    <tableColumn id="2" name="Orden" totalsRowFunction="none"/>
    <tableColumn id="3" name="Código Indicador Resultado" totalsRowFunction="none"/>
    <tableColumn id="4" name="Nombre" totalsRowFunction="none"/>
    <tableColumn id="5" name="Líneas estratégicas asociadas" totalsRowFunction="none"/>
    <tableColumn id="6" name="Formula de Calculo" totalsRowFunction="none"/>
    <tableColumn id="7" name="Periodicidad" totalsRowFunction="none"/>
    <tableColumn id="8" name="Otra Periodicidad" totalsRowFunction="none"/>
    <tableColumn id="9" name="Periodos serie histórica (Año inicial – Año final)" totalsRowFunction="none"/>
    <tableColumn id="10" name="URL de difusión" totalsRowFunction="none"/>
    <tableColumn id="11" name="Archivo - Datos de soporte" totalsRowFunction="none"/>
    <tableColumn id="12" name="Observaciones" totalsRowFunction="none"/>
    <tableColumn id="13" name="Entidad responsable de producir el indicador" totalsRowFunction="none"/>
    <tableColumn id="14" name="Área responsable de producir el indicador" totalsRowFunction="none"/>
    <tableColumn id="15" name="Correo electrónico del contacto" totalsRowFunction="none"/>
    <tableColumn id="16" name="Número telefónico del contacto" totalsRowFunction="none"/>
    <tableColumn id="17" name="Fecha de publicación del metadato" totalsRowFunction="none"/>
    <tableColumn id="18" name="Transformaciones PND" totalsRowFunction="none"/>
    <tableColumn id="19" name="Unidad de medida" totalsRowFunction="none"/>
    <tableColumn id="20" name="Línea base" totalsRowFunction="none"/>
    <tableColumn id="21" name="Año línea base" totalsRowFunction="none"/>
    <tableColumn id="22" name="Meta cuatrienio" totalsRowFunction="none"/>
    <tableColumn id="23" name="Responsable" totalsRowFunction="none"/>
    <tableColumn id="24" name="Comentario" totalsRowFunction="none"/>
    <tableColumn id="25" name="Propio-Nuevo" totalsRowFunction="none"/>
  </tableColumns>
  <tableStyleInfo name="TableStyleLight1" showRowStripes="1" showColumnStripes="0"/>
</table>
</file>

<file path=xl/tables/table4.xml><?xml version="1.0" encoding="utf-8"?>
<table xmlns="http://schemas.openxmlformats.org/spreadsheetml/2006/main" id="4" name="Table4" displayName="Table4" ref="A1:CI153">
  <autoFilter ref="A1:CI153"/>
  <tableColumns count="87">
    <tableColumn id="1" name="Código de indicador de producto (SisPT)" totalsRowFunction="none"/>
    <tableColumn id="2" name="Orden" totalsRowFunction="none"/>
    <tableColumn id="3" name="Código de la línea estratégica" totalsRowFunction="none"/>
    <tableColumn id="4" name="Sector (MGA)" totalsRowFunction="none"/>
    <tableColumn id="5" name="Programa (MGA)" totalsRowFunction="none"/>
    <tableColumn id="6" name="Producto (MGA)" totalsRowFunction="none"/>
    <tableColumn id="7" name="Código de indicador de producto (MGA)" totalsRowFunction="none"/>
    <tableColumn id="8" name="Indicador de Producto(MGA)" totalsRowFunction="none"/>
    <tableColumn id="9" name="Personalización de Indicador de Producto" totalsRowFunction="none"/>
    <tableColumn id="10" name="Unidad de medida" totalsRowFunction="none"/>
    <tableColumn id="11" name="Meta del cuatrienio" totalsRowFunction="none"/>
    <tableColumn id="12" name="Principal" totalsRowFunction="none"/>
    <tableColumn id="13" name="ODS" totalsRowFunction="none"/>
    <tableColumn id="14" name="Tipo de acumulación" totalsRowFunction="none"/>
    <tableColumn id="15" name="Programación del producto bien ó servicio 2024" totalsRowFunction="none"/>
    <tableColumn id="16" name="Programación del producto bien ó servicio 2025" totalsRowFunction="none"/>
    <tableColumn id="17" name="Programación del producto bien ó servicio 2026" totalsRowFunction="none"/>
    <tableColumn id="18" name="Programación del producto bien ó servicio 2027" totalsRowFunction="none"/>
    <tableColumn id="19" name="Recursos propios 2024" totalsRowFunction="none"/>
    <tableColumn id="20" name="SGP Educación 2024" totalsRowFunction="none"/>
    <tableColumn id="21" name="SGP Salud 2024" totalsRowFunction="none"/>
    <tableColumn id="22" name="SGP Deporte 2024" totalsRowFunction="none"/>
    <tableColumn id="23" name="SGP Cultura 2024" totalsRowFunction="none"/>
    <tableColumn id="24" name="SGP Libre inversión 2024" totalsRowFunction="none"/>
    <tableColumn id="25" name="SGP Libre destinación 2024" totalsRowFunction="none"/>
    <tableColumn id="26" name="SGP Alimentación escolar 2024" totalsRowFunction="none"/>
    <tableColumn id="27" name="SGP Municipios río Magdalena 2024" totalsRowFunction="none"/>
    <tableColumn id="28" name="SGP APSB 2024" totalsRowFunction="none"/>
    <tableColumn id="29" name="Crédito 2024" totalsRowFunction="none"/>
    <tableColumn id="30" name="Transferencias de capital - cofinanciación departamento 2024" totalsRowFunction="none"/>
    <tableColumn id="31" name="Transferencias de capital - cofinanciación nación 2024" totalsRowFunction="none"/>
    <tableColumn id="32" name="Otros 2024" totalsRowFunction="none"/>
    <tableColumn id="33" name="Total presupuesto ordinario 2024" totalsRowFunction="none"/>
    <tableColumn id="34" name="Recursos que no ingresan al presupuesto 2024" totalsRowFunction="none"/>
    <tableColumn id="35" name="Total agregado 2024" totalsRowFunction="none"/>
    <tableColumn id="36" name="Recursos propios 2025" totalsRowFunction="none"/>
    <tableColumn id="37" name="SGP Educación 2025" totalsRowFunction="none"/>
    <tableColumn id="38" name="SGP Salud 2025" totalsRowFunction="none"/>
    <tableColumn id="39" name="SGP Deporte 2025" totalsRowFunction="none"/>
    <tableColumn id="40" name="SGP Cultura 2025" totalsRowFunction="none"/>
    <tableColumn id="41" name="SGP Libre inversión 2025" totalsRowFunction="none"/>
    <tableColumn id="42" name="SGP Libre destinación 2025" totalsRowFunction="none"/>
    <tableColumn id="43" name="SGP Alimentación escolar 2025" totalsRowFunction="none"/>
    <tableColumn id="44" name="SGP Municipios río Magdalena 2025" totalsRowFunction="none"/>
    <tableColumn id="45" name="SGP APSB 2025" totalsRowFunction="none"/>
    <tableColumn id="46" name="Crédito 2025" totalsRowFunction="none"/>
    <tableColumn id="47" name="Transferencias de capital - cofinanciación departamento 2025" totalsRowFunction="none"/>
    <tableColumn id="48" name="Transferencias de capital - cofinanciación nación 2025" totalsRowFunction="none"/>
    <tableColumn id="49" name="Otros 2025" totalsRowFunction="none"/>
    <tableColumn id="50" name="Total presupuesto ordinario 2025" totalsRowFunction="none"/>
    <tableColumn id="51" name="Recursos que no ingresan al presupuesto 2025" totalsRowFunction="none"/>
    <tableColumn id="52" name="Total agregado 2025" totalsRowFunction="none"/>
    <tableColumn id="53" name="Recursos propios 2026" totalsRowFunction="none"/>
    <tableColumn id="54" name="SGP Educación 2026" totalsRowFunction="none"/>
    <tableColumn id="55" name="SGP Salud 2026" totalsRowFunction="none"/>
    <tableColumn id="56" name="SGP Deporte 2026" totalsRowFunction="none"/>
    <tableColumn id="57" name="SGP Cultura 2026" totalsRowFunction="none"/>
    <tableColumn id="58" name="SGP Libre inversión 2026" totalsRowFunction="none"/>
    <tableColumn id="59" name="SGP Libre destinación 2026" totalsRowFunction="none"/>
    <tableColumn id="60" name="SGP Alimentación escolar 2026" totalsRowFunction="none"/>
    <tableColumn id="61" name="SGP Municipios río Magdalena 2026" totalsRowFunction="none"/>
    <tableColumn id="62" name="SGP APSB 2026" totalsRowFunction="none"/>
    <tableColumn id="63" name="Crédito 2026" totalsRowFunction="none"/>
    <tableColumn id="64" name="Transferencias de capital - cofinanciación departamento 2026" totalsRowFunction="none"/>
    <tableColumn id="65" name="Transferencias de capital - cofinanciación nación 2026" totalsRowFunction="none"/>
    <tableColumn id="66" name="Otros 2026" totalsRowFunction="none"/>
    <tableColumn id="67" name="Total presupuesto ordinario 2026" totalsRowFunction="none"/>
    <tableColumn id="68" name="Recursos que no ingresan al presupuesto 2026" totalsRowFunction="none"/>
    <tableColumn id="69" name="Total agregado 2026" totalsRowFunction="none"/>
    <tableColumn id="70" name="Recursos propios 2027" totalsRowFunction="none"/>
    <tableColumn id="71" name="SGP Educación 2027" totalsRowFunction="none"/>
    <tableColumn id="72" name="SGP Salud 2027" totalsRowFunction="none"/>
    <tableColumn id="73" name="SGP Deporte 2027" totalsRowFunction="none"/>
    <tableColumn id="74" name="SGP Cultura 2027" totalsRowFunction="none"/>
    <tableColumn id="75" name="SGP Libre inversión 2027" totalsRowFunction="none"/>
    <tableColumn id="76" name="SGP Libre destinación 2027" totalsRowFunction="none"/>
    <tableColumn id="77" name="SGP Alimentación escolar 2027" totalsRowFunction="none"/>
    <tableColumn id="78" name="SGP Municipios río Magdalena 2027" totalsRowFunction="none"/>
    <tableColumn id="79" name="SGP APSB 2027" totalsRowFunction="none"/>
    <tableColumn id="80" name="Crédito 2027" totalsRowFunction="none"/>
    <tableColumn id="81" name="Transferencias de capital - cofinanciación departamento 2027" totalsRowFunction="none"/>
    <tableColumn id="82" name="Transferencias de capital - cofinanciación nación 2027" totalsRowFunction="none"/>
    <tableColumn id="83" name="Otros 2027" totalsRowFunction="none"/>
    <tableColumn id="84" name="Total presupuesto ordinario 2027" totalsRowFunction="none"/>
    <tableColumn id="85" name="Recursos que no ingresan al presupuesto 2027" totalsRowFunction="none"/>
    <tableColumn id="86" name="Total agregado 2027" totalsRowFunction="none"/>
    <tableColumn id="87" name="BPIN" totalsRowFunction="none"/>
  </tableColumns>
  <tableStyleInfo name="TableStyleLight1" showRowStripes="1" showColumnStripes="0"/>
</table>
</file>

<file path=xl/tables/table5.xml><?xml version="1.0" encoding="utf-8"?>
<table xmlns="http://schemas.openxmlformats.org/spreadsheetml/2006/main" id="5" name="Table5" displayName="Table5" ref="A1:H14">
  <autoFilter ref="A1:H14"/>
  <tableColumns count="8">
    <tableColumn id="1" name="Código de iniciativa SGR" totalsRowFunction="none"/>
    <tableColumn id="2" name="Orden" totalsRowFunction="none"/>
    <tableColumn id="3" name="Código de la línea estratégica" totalsRowFunction="none"/>
    <tableColumn id="4" name="Sector (MGA)" totalsRowFunction="none"/>
    <tableColumn id="5" name="Tipo" totalsRowFunction="none"/>
    <tableColumn id="6" name="Iniciativa" totalsRowFunction="none"/>
    <tableColumn id="7" name="Recursos SGR indicativos" totalsRowFunction="none"/>
    <tableColumn id="8" name="BPIN" totalsRowFunction="none"/>
  </tableColumns>
  <tableStyleInfo name="TableStyleLight1" showRowStripes="1" showColumnStripes="0"/>
</table>
</file>

<file path=xl/tables/table6.xml><?xml version="1.0" encoding="utf-8"?>
<table xmlns="http://schemas.openxmlformats.org/spreadsheetml/2006/main" id="6" name="Table6" displayName="Table6" ref="A1:I2">
  <autoFilter ref="A1:I2"/>
  <tableColumns count="9">
    <tableColumn id="1" name="Código de meta de gestión (SisPT)" totalsRowFunction="none"/>
    <tableColumn id="2" name="Orden" totalsRowFunction="none"/>
    <tableColumn id="3" name="Código de indicador de producto (SisPT)" totalsRowFunction="none"/>
    <tableColumn id="4" name="Indicador de producto (SisPT)" totalsRowFunction="none"/>
    <tableColumn id="5" name="Código de indicador de producto SGR (SisPT)" totalsRowFunction="none"/>
    <tableColumn id="6" name="Indicador de producto SGR (SisPT)" totalsRowFunction="none"/>
    <tableColumn id="7" name="Nombre de la actividad / Gestión" totalsRowFunction="none"/>
    <tableColumn id="8" name="Recursos Indicativos" totalsRowFunction="none"/>
    <tableColumn id="9" name="Observaciones" totalsRowFunction="none"/>
  </tableColumns>
  <tableStyleInfo name="TableStyleLight1" showRowStripes="1" showColumnStripes="0"/>
</table>
</file>

<file path=xl/tables/table7.xml><?xml version="1.0" encoding="utf-8"?>
<table xmlns="http://schemas.openxmlformats.org/spreadsheetml/2006/main" id="7" name="Table7" displayName="Table7" ref="A2:Q3">
  <autoFilter ref="A2:Q3"/>
  <tableColumns count="17">
    <tableColumn id="1" name="Consecutivo" totalsRowFunction="none"/>
    <tableColumn id="2" name="Orden" totalsRowFunction="none"/>
    <tableColumn id="3" name="Iniciativa" totalsRowFunction="none"/>
    <tableColumn id="4" name="Codigo Indicador" totalsRowFunction="none"/>
    <tableColumn id="5" name="Indicador" totalsRowFunction="none"/>
    <tableColumn id="6" name="Personalización del indicador de producto" totalsRowFunction="none"/>
    <tableColumn id="7" name="Meta Cuatrienio" totalsRowFunction="none"/>
    <tableColumn id="8" name="Tipo acumulacion" totalsRowFunction="none"/>
    <tableColumn id="9" name="Es cofinanciado con presupuesto ordinario" totalsRowFunction="none"/>
    <tableColumn id="10" name="Meta Primer bienio" totalsRowFunction="none"/>
    <tableColumn id="11" name="Meta Segundo bienio" totalsRowFunction="none"/>
    <tableColumn id="12" name="Meta tercer bienio" totalsRowFunction="none"/>
    <tableColumn id="13" name="Recursos Primer bienio" totalsRowFunction="none"/>
    <tableColumn id="14" name="Recursos Segundo bienio" totalsRowFunction="none"/>
    <tableColumn id="15" name="Recursos tercer bienio" totalsRowFunction="none"/>
    <tableColumn id="16" name="Total" totalsRowFunction="none"/>
    <tableColumn id="17" name="Bpin" totalsRowFunction="none"/>
  </tableColumns>
  <tableStyleInfo name="TableStyleLight1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87D56-B0AD-492A-89F5-1E267BD4F657}">
  <dimension ref="A1:B5"/>
  <sheetViews>
    <sheetView tabSelected="1" workbookViewId="0"/>
  </sheetViews>
  <sheetFormatPr baseColWidth="10" defaultColWidth="8.83203125" defaultRowHeight="15" x14ac:dyDescent="0.2"/>
  <cols>
    <col min="1" max="1" bestFit="1" width="33.5" customWidth="1"/>
    <col min="2" max="2" width="57.5" customWidth="1"/>
  </cols>
  <sheetData>
    <row r="1">
      <c r="A1" s="1" t="s">
        <v>0</v>
      </c>
      <c r="B1" s="0" t="s">
        <v>1</v>
      </c>
    </row>
    <row r="2">
      <c r="A2" s="1" t="s">
        <v>2</v>
      </c>
      <c r="B2" s="0" t="s">
        <v>3</v>
      </c>
    </row>
    <row r="3">
      <c r="A3" s="1" t="s">
        <v>4</v>
      </c>
      <c r="B3" s="0" t="s">
        <v>5</v>
      </c>
    </row>
    <row r="4">
      <c r="A4" s="1" t="s">
        <v>6</v>
      </c>
      <c r="B4" s="0" t="s">
        <v>7</v>
      </c>
    </row>
    <row r="5">
      <c r="A5" s="1" t="s">
        <v>8</v>
      </c>
      <c r="B5" s="0" t="s">
        <v>9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"/>
  <sheetViews>
    <sheetView workbookViewId="0"/>
  </sheetViews>
  <sheetFormatPr baseColWidth="10" defaultColWidth="8.83203125" defaultRowHeight="15" x14ac:dyDescent="0.2"/>
  <cols>
    <col min="1" max="1" bestFit="1" width="29.5" customWidth="1"/>
    <col min="2" max="2" width="67.5" customWidth="1"/>
  </cols>
  <sheetData>
    <row r="1">
      <c r="A1" s="3" t="s">
        <v>10</v>
      </c>
      <c r="B1" s="3" t="s">
        <v>11</v>
      </c>
      <c r="C1" s="3" t="s">
        <v>12</v>
      </c>
    </row>
    <row r="2">
      <c r="A2" s="0" t="s">
        <v>13</v>
      </c>
      <c r="B2" s="0">
        <v>1</v>
      </c>
      <c r="C2" s="0" t="s">
        <v>14</v>
      </c>
    </row>
    <row r="3">
      <c r="A3" s="0" t="s">
        <v>15</v>
      </c>
      <c r="B3" s="0">
        <v>2</v>
      </c>
      <c r="C3" s="0" t="s">
        <v>16</v>
      </c>
    </row>
    <row r="4">
      <c r="A4" s="0" t="s">
        <v>17</v>
      </c>
      <c r="B4" s="0">
        <v>3</v>
      </c>
      <c r="C4" s="0" t="s">
        <v>18</v>
      </c>
    </row>
  </sheetData>
  <pageMargins left="0.7" right="0.7" top="0.75" bottom="0.75" header="0.3" footer="0.3"/>
  <headerFooter/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"/>
  <sheetViews>
    <sheetView workbookViewId="0"/>
  </sheetViews>
  <sheetFormatPr baseColWidth="10" defaultColWidth="8.83203125" defaultRowHeight="15" x14ac:dyDescent="0.2"/>
  <cols>
    <col min="1" max="1" bestFit="1" width="39.5" customWidth="1"/>
    <col min="2" max="2" bestFit="1" width="29.5" customWidth="1"/>
    <col min="3" max="3" bestFit="1" width="42" customWidth="1"/>
    <col min="4" max="4" bestFit="1" width="68.5" customWidth="1"/>
    <col min="5" max="5" width="13.5" customWidth="1"/>
    <col min="6" max="6" bestFit="1" width="7.1640625" customWidth="1"/>
    <col min="7" max="7" bestFit="1" width="60.83203125" customWidth="1"/>
    <col min="8" max="8" width="27.5" customWidth="1"/>
    <col min="9" max="9" bestFit="1" width="12.5" customWidth="1"/>
    <col min="10" max="10" bestFit="1" width="16.5" customWidth="1"/>
    <col min="11" max="11" bestFit="1" width="21" customWidth="1"/>
    <col min="12" max="12" width="17.1640625" customWidth="1"/>
    <col min="13" max="13" bestFit="1" width="20.5" customWidth="1"/>
  </cols>
  <sheetData>
    <row r="1">
      <c r="A1" s="4" t="s">
        <v>19</v>
      </c>
      <c r="B1" s="4" t="s">
        <v>20</v>
      </c>
      <c r="C1" s="4" t="s">
        <v>10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 t="s">
        <v>26</v>
      </c>
      <c r="J1" s="4" t="s">
        <v>27</v>
      </c>
      <c r="K1" s="4" t="s">
        <v>28</v>
      </c>
      <c r="L1" s="4" t="s">
        <v>29</v>
      </c>
      <c r="M1" s="3" t="s">
        <v>30</v>
      </c>
    </row>
    <row r="2">
      <c r="A2" s="0" t="s">
        <v>31</v>
      </c>
      <c r="C2" s="0" t="s">
        <v>17</v>
      </c>
      <c r="D2" s="0" t="s">
        <v>32</v>
      </c>
      <c r="E2" s="0" t="s">
        <v>33</v>
      </c>
      <c r="F2" s="0" t="s">
        <v>34</v>
      </c>
      <c r="G2" s="0" t="s">
        <v>35</v>
      </c>
      <c r="H2" s="0" t="s">
        <v>36</v>
      </c>
      <c r="I2" s="0" t="s">
        <v>37</v>
      </c>
      <c r="J2" s="0">
        <v>100</v>
      </c>
      <c r="K2" s="0">
        <v>2022</v>
      </c>
      <c r="L2" s="0">
        <v>100</v>
      </c>
      <c r="M2" s="0" t="s">
        <v>38</v>
      </c>
    </row>
    <row r="3">
      <c r="A3" s="0" t="s">
        <v>39</v>
      </c>
      <c r="C3" s="0" t="s">
        <v>13</v>
      </c>
      <c r="D3" s="0" t="s">
        <v>40</v>
      </c>
      <c r="E3" s="0" t="s">
        <v>41</v>
      </c>
      <c r="F3" s="0" t="s">
        <v>42</v>
      </c>
      <c r="G3" s="0" t="s">
        <v>35</v>
      </c>
      <c r="H3" s="0" t="s">
        <v>43</v>
      </c>
      <c r="I3" s="0" t="s">
        <v>44</v>
      </c>
      <c r="J3" s="0">
        <v>34.2043</v>
      </c>
      <c r="K3" s="0">
        <v>2018</v>
      </c>
      <c r="L3" s="0">
        <v>34</v>
      </c>
      <c r="M3" s="0" t="s">
        <v>38</v>
      </c>
    </row>
    <row r="4">
      <c r="A4" s="0" t="s">
        <v>45</v>
      </c>
      <c r="C4" s="0" t="s">
        <v>15</v>
      </c>
      <c r="D4" s="0" t="s">
        <v>46</v>
      </c>
      <c r="E4" s="0" t="s">
        <v>47</v>
      </c>
      <c r="F4" s="0" t="s">
        <v>48</v>
      </c>
      <c r="G4" s="0" t="s">
        <v>35</v>
      </c>
      <c r="H4" s="0" t="s">
        <v>49</v>
      </c>
      <c r="I4" s="0" t="s">
        <v>44</v>
      </c>
      <c r="J4" s="0">
        <v>83.4181</v>
      </c>
      <c r="K4" s="0">
        <v>2022</v>
      </c>
      <c r="L4" s="0">
        <v>86</v>
      </c>
      <c r="M4" s="0" t="s">
        <v>38</v>
      </c>
    </row>
    <row r="5">
      <c r="A5" s="0" t="s">
        <v>50</v>
      </c>
      <c r="C5" s="0" t="s">
        <v>15</v>
      </c>
      <c r="D5" s="0" t="s">
        <v>51</v>
      </c>
      <c r="E5" s="0" t="s">
        <v>52</v>
      </c>
      <c r="F5" s="0" t="s">
        <v>53</v>
      </c>
      <c r="G5" s="0" t="s">
        <v>54</v>
      </c>
      <c r="H5" s="0" t="s">
        <v>36</v>
      </c>
      <c r="I5" s="0" t="s">
        <v>53</v>
      </c>
      <c r="L5" s="0">
        <v>0.5</v>
      </c>
      <c r="M5" s="0" t="s">
        <v>38</v>
      </c>
    </row>
  </sheetData>
  <pageMargins left="0.7" right="0.7" top="0.75" bottom="0.75" header="0.3" footer="0.3"/>
  <headerFooter/>
  <tableParts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1C8D4-C7DC-4256-AC0A-322E9D018479}">
  <dimension ref="A1:Y10"/>
  <sheetViews>
    <sheetView workbookViewId="0"/>
  </sheetViews>
  <sheetFormatPr baseColWidth="10" defaultRowHeight="15" x14ac:dyDescent="0.2"/>
  <cols>
    <col min="1" max="1" bestFit="1" width="37" customWidth="1"/>
    <col min="2" max="2" bestFit="1" width="26.1640625" customWidth="1"/>
    <col min="3" max="3" bestFit="1" width="42" customWidth="1"/>
    <col min="4" max="4" width="27.1640625" customWidth="1"/>
    <col min="5" max="5" bestFit="1" width="19.1640625" customWidth="1"/>
    <col min="6" max="6" bestFit="1" width="13.5" customWidth="1"/>
    <col min="7" max="7" bestFit="1" width="17.6640625" customWidth="1"/>
    <col min="8" max="8" bestFit="1" width="42.5" customWidth="1"/>
    <col min="9" max="9" bestFit="1" width="16" customWidth="1"/>
    <col min="10" max="10" width="31.33203125" customWidth="1"/>
    <col min="11" max="11" width="27.1640625" customWidth="1"/>
    <col min="12" max="12" width="23.33203125" customWidth="1"/>
    <col min="13" max="13" width="21.5" customWidth="1"/>
    <col min="14" max="14" width="19.1640625" customWidth="1"/>
    <col min="15" max="15" width="23.1640625" customWidth="1"/>
    <col min="16" max="16" width="21.5" customWidth="1"/>
    <col min="17" max="17" width="17.83203125" customWidth="1"/>
    <col min="18" max="18" width="16.33203125" customWidth="1"/>
    <col min="19" max="20" width="17.1640625" customWidth="1"/>
    <col min="21" max="21" width="18.5" customWidth="1"/>
    <col min="22" max="22" width="21.1640625" customWidth="1"/>
    <col min="23" max="23" width="20.33203125" customWidth="1"/>
    <col min="24" max="24" bestFit="1" width="25.6640625" customWidth="1"/>
  </cols>
  <sheetData>
    <row r="1">
      <c r="A1" s="3" t="s">
        <v>19</v>
      </c>
      <c r="B1" s="3" t="s">
        <v>20</v>
      </c>
      <c r="C1" s="3" t="s">
        <v>55</v>
      </c>
      <c r="D1" s="3" t="s">
        <v>56</v>
      </c>
      <c r="E1" s="3" t="s">
        <v>57</v>
      </c>
      <c r="F1" s="3" t="s">
        <v>58</v>
      </c>
      <c r="G1" s="3" t="s">
        <v>59</v>
      </c>
      <c r="H1" s="3" t="s">
        <v>60</v>
      </c>
      <c r="I1" s="3" t="s">
        <v>61</v>
      </c>
      <c r="J1" s="3" t="s">
        <v>62</v>
      </c>
      <c r="K1" s="3" t="s">
        <v>63</v>
      </c>
      <c r="L1" s="3" t="s">
        <v>64</v>
      </c>
      <c r="M1" s="3" t="s">
        <v>65</v>
      </c>
      <c r="N1" s="3" t="s">
        <v>66</v>
      </c>
      <c r="O1" s="3" t="s">
        <v>67</v>
      </c>
      <c r="P1" s="3" t="s">
        <v>68</v>
      </c>
      <c r="Q1" s="3" t="s">
        <v>69</v>
      </c>
      <c r="R1" s="3" t="s">
        <v>70</v>
      </c>
      <c r="S1" s="3" t="s">
        <v>26</v>
      </c>
      <c r="T1" s="3" t="s">
        <v>27</v>
      </c>
      <c r="U1" s="3" t="s">
        <v>71</v>
      </c>
      <c r="V1" s="3" t="s">
        <v>72</v>
      </c>
      <c r="W1" s="3" t="s">
        <v>73</v>
      </c>
      <c r="X1" s="3" t="s">
        <v>74</v>
      </c>
      <c r="Y1" s="3" t="s">
        <v>75</v>
      </c>
    </row>
    <row r="2">
      <c r="A2" s="0" t="s">
        <v>76</v>
      </c>
      <c r="C2" s="0" t="s">
        <v>77</v>
      </c>
      <c r="D2" s="0" t="s">
        <v>78</v>
      </c>
      <c r="E2" s="0" t="s">
        <v>79</v>
      </c>
      <c r="F2" s="0" t="s">
        <v>80</v>
      </c>
      <c r="G2" s="0" t="s">
        <v>81</v>
      </c>
      <c r="H2" s="0" t="s">
        <v>82</v>
      </c>
      <c r="J2" s="0" t="s">
        <v>83</v>
      </c>
      <c r="M2" s="0" t="s">
        <v>84</v>
      </c>
      <c r="O2" s="0" t="s">
        <v>85</v>
      </c>
      <c r="P2" s="5" t="s">
        <v>86</v>
      </c>
      <c r="Q2" s="0">
        <v>46751</v>
      </c>
      <c r="R2" s="0" t="s">
        <v>87</v>
      </c>
      <c r="S2" s="0" t="s">
        <v>88</v>
      </c>
      <c r="T2" s="0">
        <v>6.69</v>
      </c>
      <c r="U2" s="0">
        <v>2027</v>
      </c>
      <c r="V2" s="0">
        <v>6.5</v>
      </c>
      <c r="W2" s="0" t="s">
        <v>85</v>
      </c>
      <c r="Y2" s="0" t="s">
        <v>89</v>
      </c>
    </row>
    <row r="3">
      <c r="A3" s="0" t="s">
        <v>90</v>
      </c>
      <c r="C3" s="0" t="s">
        <v>77</v>
      </c>
      <c r="D3" s="0" t="s">
        <v>91</v>
      </c>
      <c r="E3" s="0" t="s">
        <v>79</v>
      </c>
      <c r="F3" s="0" t="s">
        <v>37</v>
      </c>
      <c r="G3" s="0" t="s">
        <v>81</v>
      </c>
      <c r="H3" s="0" t="s">
        <v>82</v>
      </c>
      <c r="J3" s="0" t="s">
        <v>92</v>
      </c>
      <c r="M3" s="0" t="s">
        <v>93</v>
      </c>
      <c r="O3" s="0" t="s">
        <v>85</v>
      </c>
      <c r="P3" s="5" t="s">
        <v>86</v>
      </c>
      <c r="Q3" s="0">
        <v>45442</v>
      </c>
      <c r="R3" s="0" t="s">
        <v>36</v>
      </c>
      <c r="S3" s="0" t="s">
        <v>94</v>
      </c>
      <c r="T3" s="0">
        <v>37</v>
      </c>
      <c r="U3" s="0">
        <v>2021</v>
      </c>
      <c r="V3" s="0">
        <v>35</v>
      </c>
      <c r="W3" s="0" t="s">
        <v>95</v>
      </c>
      <c r="Y3" s="0" t="s">
        <v>89</v>
      </c>
    </row>
    <row r="4">
      <c r="A4" s="0" t="s">
        <v>96</v>
      </c>
      <c r="C4" s="0" t="s">
        <v>77</v>
      </c>
      <c r="D4" s="0" t="s">
        <v>97</v>
      </c>
      <c r="E4" s="0" t="s">
        <v>98</v>
      </c>
      <c r="F4" s="0" t="s">
        <v>99</v>
      </c>
      <c r="G4" s="0" t="s">
        <v>81</v>
      </c>
      <c r="H4" s="0" t="s">
        <v>82</v>
      </c>
      <c r="J4" s="0" t="s">
        <v>92</v>
      </c>
      <c r="M4" s="0" t="s">
        <v>100</v>
      </c>
      <c r="N4" s="0" t="s">
        <v>101</v>
      </c>
      <c r="O4" s="0" t="s">
        <v>102</v>
      </c>
      <c r="P4" s="5" t="s">
        <v>86</v>
      </c>
      <c r="Q4" s="0">
        <v>45650</v>
      </c>
      <c r="R4" s="0" t="s">
        <v>43</v>
      </c>
      <c r="S4" s="0" t="s">
        <v>103</v>
      </c>
      <c r="T4" s="0">
        <v>80</v>
      </c>
      <c r="U4" s="0">
        <v>2023</v>
      </c>
      <c r="V4" s="0">
        <v>78</v>
      </c>
      <c r="W4" s="0" t="s">
        <v>95</v>
      </c>
      <c r="Y4" s="0" t="s">
        <v>89</v>
      </c>
    </row>
    <row r="5">
      <c r="A5" s="0" t="s">
        <v>104</v>
      </c>
      <c r="C5" s="0" t="s">
        <v>77</v>
      </c>
      <c r="D5" s="0" t="s">
        <v>105</v>
      </c>
      <c r="E5" s="0" t="s">
        <v>98</v>
      </c>
      <c r="F5" s="0" t="s">
        <v>106</v>
      </c>
      <c r="G5" s="0" t="s">
        <v>81</v>
      </c>
      <c r="H5" s="0" t="s">
        <v>82</v>
      </c>
      <c r="I5" s="0" t="s">
        <v>107</v>
      </c>
      <c r="J5" s="0" t="s">
        <v>92</v>
      </c>
      <c r="M5" s="0" t="s">
        <v>100</v>
      </c>
      <c r="N5" s="0" t="s">
        <v>108</v>
      </c>
      <c r="O5" s="0" t="s">
        <v>109</v>
      </c>
      <c r="P5" s="5" t="s">
        <v>110</v>
      </c>
      <c r="Q5" s="0">
        <v>45650</v>
      </c>
      <c r="R5" s="0" t="s">
        <v>49</v>
      </c>
      <c r="S5" s="0" t="s">
        <v>106</v>
      </c>
      <c r="T5" s="0">
        <v>8.44</v>
      </c>
      <c r="U5" s="0">
        <v>2023</v>
      </c>
      <c r="V5" s="0">
        <v>8.1</v>
      </c>
      <c r="W5" s="0" t="s">
        <v>111</v>
      </c>
      <c r="Y5" s="0" t="s">
        <v>89</v>
      </c>
    </row>
    <row r="6">
      <c r="A6" s="0" t="s">
        <v>112</v>
      </c>
      <c r="C6" s="0" t="s">
        <v>77</v>
      </c>
      <c r="D6" s="0" t="s">
        <v>113</v>
      </c>
      <c r="E6" s="0" t="s">
        <v>98</v>
      </c>
      <c r="F6" s="0" t="s">
        <v>80</v>
      </c>
      <c r="G6" s="0" t="s">
        <v>81</v>
      </c>
      <c r="H6" s="0" t="s">
        <v>82</v>
      </c>
      <c r="I6" s="0" t="s">
        <v>107</v>
      </c>
      <c r="J6" s="0" t="s">
        <v>92</v>
      </c>
      <c r="M6" s="0" t="s">
        <v>93</v>
      </c>
      <c r="O6" s="0" t="s">
        <v>114</v>
      </c>
      <c r="P6" s="5" t="s">
        <v>86</v>
      </c>
      <c r="Q6" s="0">
        <v>45650</v>
      </c>
      <c r="R6" s="0" t="s">
        <v>36</v>
      </c>
      <c r="S6" s="0" t="s">
        <v>106</v>
      </c>
      <c r="T6" s="0">
        <v>1.95</v>
      </c>
      <c r="U6" s="0">
        <v>2023</v>
      </c>
      <c r="V6" s="0">
        <v>1.92</v>
      </c>
      <c r="W6" s="0" t="s">
        <v>95</v>
      </c>
      <c r="Y6" s="0" t="s">
        <v>89</v>
      </c>
    </row>
    <row r="7">
      <c r="A7" s="0" t="s">
        <v>115</v>
      </c>
      <c r="C7" s="0" t="s">
        <v>77</v>
      </c>
      <c r="D7" s="0" t="s">
        <v>116</v>
      </c>
      <c r="E7" s="0" t="s">
        <v>79</v>
      </c>
      <c r="F7" s="0" t="s">
        <v>94</v>
      </c>
      <c r="G7" s="0" t="s">
        <v>81</v>
      </c>
      <c r="H7" s="0" t="s">
        <v>82</v>
      </c>
      <c r="I7" s="0" t="s">
        <v>107</v>
      </c>
      <c r="J7" s="0" t="s">
        <v>92</v>
      </c>
      <c r="M7" s="0" t="s">
        <v>93</v>
      </c>
      <c r="N7" s="0" t="s">
        <v>117</v>
      </c>
      <c r="O7" s="0" t="s">
        <v>118</v>
      </c>
      <c r="P7" s="5" t="s">
        <v>86</v>
      </c>
      <c r="Q7" s="0">
        <v>45650</v>
      </c>
      <c r="R7" s="0" t="s">
        <v>36</v>
      </c>
      <c r="S7" s="0" t="s">
        <v>94</v>
      </c>
      <c r="T7" s="0">
        <v>0.514</v>
      </c>
      <c r="U7" s="0">
        <v>2023</v>
      </c>
      <c r="V7" s="0">
        <v>0.4</v>
      </c>
      <c r="W7" s="0" t="s">
        <v>95</v>
      </c>
      <c r="Y7" s="0" t="s">
        <v>89</v>
      </c>
    </row>
    <row r="8">
      <c r="A8" s="0" t="s">
        <v>119</v>
      </c>
      <c r="C8" s="0" t="s">
        <v>77</v>
      </c>
      <c r="D8" s="0" t="s">
        <v>120</v>
      </c>
      <c r="E8" s="0" t="s">
        <v>121</v>
      </c>
      <c r="F8" s="0" t="s">
        <v>122</v>
      </c>
      <c r="G8" s="0" t="s">
        <v>81</v>
      </c>
      <c r="H8" s="0" t="s">
        <v>82</v>
      </c>
      <c r="I8" s="0" t="s">
        <v>107</v>
      </c>
      <c r="J8" s="0" t="s">
        <v>92</v>
      </c>
      <c r="M8" s="0" t="s">
        <v>93</v>
      </c>
      <c r="N8" s="0" t="s">
        <v>123</v>
      </c>
      <c r="O8" s="0" t="s">
        <v>124</v>
      </c>
      <c r="P8" s="5" t="s">
        <v>86</v>
      </c>
      <c r="Q8" s="0">
        <v>45650</v>
      </c>
      <c r="R8" s="0" t="s">
        <v>49</v>
      </c>
      <c r="S8" s="0" t="s">
        <v>106</v>
      </c>
      <c r="T8" s="0">
        <v>4.36</v>
      </c>
      <c r="U8" s="0">
        <v>2023</v>
      </c>
      <c r="V8" s="0">
        <v>5</v>
      </c>
      <c r="W8" s="0" t="s">
        <v>95</v>
      </c>
      <c r="Y8" s="0" t="s">
        <v>89</v>
      </c>
    </row>
    <row r="9">
      <c r="A9" s="0" t="s">
        <v>125</v>
      </c>
      <c r="C9" s="0" t="s">
        <v>77</v>
      </c>
      <c r="D9" s="0" t="s">
        <v>126</v>
      </c>
      <c r="E9" s="0" t="s">
        <v>121</v>
      </c>
      <c r="F9" s="0" t="s">
        <v>88</v>
      </c>
      <c r="G9" s="0" t="s">
        <v>81</v>
      </c>
      <c r="H9" s="0" t="s">
        <v>82</v>
      </c>
      <c r="I9" s="0" t="s">
        <v>107</v>
      </c>
      <c r="J9" s="0" t="s">
        <v>92</v>
      </c>
      <c r="M9" s="0" t="s">
        <v>100</v>
      </c>
      <c r="N9" s="0" t="s">
        <v>127</v>
      </c>
      <c r="O9" s="0" t="s">
        <v>128</v>
      </c>
      <c r="P9" s="5" t="s">
        <v>86</v>
      </c>
      <c r="Q9" s="0">
        <v>45650</v>
      </c>
      <c r="R9" s="0" t="s">
        <v>49</v>
      </c>
      <c r="S9" s="0" t="s">
        <v>106</v>
      </c>
      <c r="T9" s="0">
        <v>10.27</v>
      </c>
      <c r="U9" s="0">
        <v>2023</v>
      </c>
      <c r="V9" s="0">
        <v>11</v>
      </c>
      <c r="W9" s="0" t="s">
        <v>95</v>
      </c>
      <c r="Y9" s="0" t="s">
        <v>89</v>
      </c>
    </row>
    <row r="10">
      <c r="A10" s="0" t="s">
        <v>129</v>
      </c>
      <c r="C10" s="0" t="s">
        <v>77</v>
      </c>
      <c r="D10" s="0" t="s">
        <v>130</v>
      </c>
      <c r="E10" s="0" t="s">
        <v>79</v>
      </c>
      <c r="F10" s="0" t="s">
        <v>122</v>
      </c>
      <c r="G10" s="0" t="s">
        <v>81</v>
      </c>
      <c r="H10" s="0" t="s">
        <v>82</v>
      </c>
      <c r="I10" s="0" t="s">
        <v>107</v>
      </c>
      <c r="J10" s="0" t="s">
        <v>92</v>
      </c>
      <c r="M10" s="0" t="s">
        <v>93</v>
      </c>
      <c r="N10" s="0" t="s">
        <v>131</v>
      </c>
      <c r="O10" s="0" t="s">
        <v>85</v>
      </c>
      <c r="P10" s="5" t="s">
        <v>86</v>
      </c>
      <c r="Q10" s="0">
        <v>45650</v>
      </c>
      <c r="R10" s="0" t="s">
        <v>87</v>
      </c>
      <c r="S10" s="0" t="s">
        <v>106</v>
      </c>
      <c r="T10" s="0">
        <v>80.18</v>
      </c>
      <c r="U10" s="0">
        <v>2023</v>
      </c>
      <c r="V10" s="0">
        <v>80.18</v>
      </c>
      <c r="W10" s="0" t="s">
        <v>95</v>
      </c>
      <c r="Y10" s="0" t="s">
        <v>89</v>
      </c>
    </row>
  </sheetData>
  <pageMargins left="0.7" right="0.7" top="0.75" bottom="0.75" header="0.3" footer="0.3"/>
  <headerFooter/>
  <tableParts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153"/>
  <sheetViews>
    <sheetView workbookViewId="0"/>
  </sheetViews>
  <sheetFormatPr baseColWidth="10" defaultColWidth="8.83203125" defaultRowHeight="15" x14ac:dyDescent="0.2"/>
  <cols>
    <col min="1" max="1" width="34" customWidth="1"/>
    <col min="2" max="2" width="25.83203125" customWidth="1"/>
    <col min="3" max="3" width="19" customWidth="1"/>
    <col min="4" max="4" width="26.1640625" customWidth="1"/>
    <col min="5" max="5" width="26.5" customWidth="1"/>
    <col min="6" max="6" width="36.33203125" customWidth="1"/>
    <col min="7" max="7" width="27.83203125" customWidth="1"/>
    <col min="8" max="8" width="32.1640625" customWidth="1"/>
    <col min="9" max="9" bestFit="1" width="19.83203125" customWidth="1"/>
    <col min="10" max="10" bestFit="1" width="21" customWidth="1"/>
    <col min="11" max="11" bestFit="1" width="11" customWidth="1"/>
    <col min="12" max="12" width="23.1640625" customWidth="1"/>
    <col min="13" max="13" bestFit="1" width="17" customWidth="1"/>
    <col min="14" max="17" bestFit="1" width="20.5" customWidth="1"/>
    <col min="18" max="18" bestFit="1" width="18.5" customWidth="1"/>
    <col min="19" max="19" bestFit="1" width="16.5" customWidth="1"/>
    <col min="20" max="20" bestFit="1" width="13" customWidth="1"/>
    <col min="21" max="21" bestFit="1" width="15.5" customWidth="1"/>
    <col min="22" max="22" bestFit="1" width="14.5" customWidth="1"/>
    <col min="23" max="23" bestFit="1" width="20.1640625" customWidth="1"/>
    <col min="24" max="24" bestFit="1" width="22" customWidth="1"/>
    <col min="25" max="25" bestFit="1" width="25" customWidth="1"/>
    <col min="26" max="26" bestFit="1" width="29" customWidth="1"/>
    <col min="27" max="27" bestFit="1" width="12.83203125" customWidth="1"/>
    <col min="28" max="28" bestFit="1" width="10.83203125" customWidth="1"/>
    <col min="29" max="29" bestFit="1" width="49.1640625" customWidth="1"/>
    <col min="30" max="30" bestFit="1" width="43" customWidth="1"/>
    <col min="31" max="32" bestFit="1" width="9.5" customWidth="1"/>
    <col min="33" max="33" bestFit="1" width="18.5" customWidth="1"/>
    <col min="34" max="34" bestFit="1" width="16.5" customWidth="1"/>
    <col min="35" max="35" bestFit="1" width="13" customWidth="1"/>
    <col min="36" max="36" bestFit="1" width="15.5" customWidth="1"/>
    <col min="37" max="37" bestFit="1" width="14.5" customWidth="1"/>
    <col min="38" max="38" bestFit="1" width="20.1640625" customWidth="1"/>
    <col min="39" max="39" bestFit="1" width="22" customWidth="1"/>
    <col min="40" max="40" bestFit="1" width="25" customWidth="1"/>
    <col min="41" max="41" bestFit="1" width="29" customWidth="1"/>
    <col min="42" max="42" bestFit="1" width="12.83203125" customWidth="1"/>
    <col min="43" max="43" bestFit="1" width="10.83203125" customWidth="1"/>
    <col min="44" max="44" bestFit="1" width="49.1640625" customWidth="1"/>
    <col min="45" max="45" bestFit="1" width="43" customWidth="1"/>
    <col min="46" max="47" bestFit="1" width="9.5" customWidth="1"/>
    <col min="48" max="48" bestFit="1" width="18.5" customWidth="1"/>
    <col min="49" max="49" bestFit="1" width="16.5" customWidth="1"/>
    <col min="50" max="50" bestFit="1" width="13" customWidth="1"/>
    <col min="51" max="51" bestFit="1" width="15.5" customWidth="1"/>
    <col min="52" max="52" bestFit="1" width="14.5" customWidth="1"/>
    <col min="53" max="53" bestFit="1" width="20.1640625" customWidth="1"/>
    <col min="54" max="54" bestFit="1" width="22" customWidth="1"/>
    <col min="55" max="55" bestFit="1" width="25" customWidth="1"/>
    <col min="56" max="56" bestFit="1" width="29" customWidth="1"/>
    <col min="57" max="57" bestFit="1" width="12.83203125" customWidth="1"/>
    <col min="58" max="58" bestFit="1" width="10.83203125" customWidth="1"/>
    <col min="59" max="59" bestFit="1" width="49.1640625" customWidth="1"/>
    <col min="60" max="60" bestFit="1" width="43" customWidth="1"/>
    <col min="61" max="62" bestFit="1" width="9.5" customWidth="1"/>
    <col min="63" max="63" bestFit="1" width="18.5" customWidth="1"/>
    <col min="64" max="64" bestFit="1" width="16.5" customWidth="1"/>
    <col min="65" max="65" bestFit="1" width="13" customWidth="1"/>
    <col min="66" max="66" bestFit="1" width="15.5" customWidth="1"/>
    <col min="67" max="67" bestFit="1" width="14.5" customWidth="1"/>
    <col min="68" max="68" bestFit="1" width="20.1640625" customWidth="1"/>
    <col min="69" max="69" bestFit="1" width="22" customWidth="1"/>
    <col min="70" max="70" bestFit="1" width="25" customWidth="1"/>
    <col min="71" max="71" bestFit="1" width="29" customWidth="1"/>
    <col min="72" max="72" bestFit="1" width="12.83203125" customWidth="1"/>
    <col min="73" max="73" bestFit="1" width="10.83203125" customWidth="1"/>
    <col min="74" max="74" bestFit="1" width="49.1640625" customWidth="1"/>
    <col min="75" max="75" bestFit="1" width="43" customWidth="1"/>
    <col min="76" max="77" width="20.6640625" customWidth="1"/>
    <col min="78" max="81" width="42.83203125" customWidth="1"/>
    <col min="82" max="82" width="20.6640625" customWidth="1"/>
  </cols>
  <sheetData>
    <row r="1">
      <c r="A1" s="3" t="s">
        <v>132</v>
      </c>
      <c r="B1" s="3" t="s">
        <v>20</v>
      </c>
      <c r="C1" s="3" t="s">
        <v>10</v>
      </c>
      <c r="D1" s="3" t="s">
        <v>133</v>
      </c>
      <c r="E1" s="3" t="s">
        <v>134</v>
      </c>
      <c r="F1" s="3" t="s">
        <v>135</v>
      </c>
      <c r="G1" s="3" t="s">
        <v>136</v>
      </c>
      <c r="H1" s="3" t="s">
        <v>137</v>
      </c>
      <c r="I1" s="3" t="s">
        <v>138</v>
      </c>
      <c r="J1" s="3" t="s">
        <v>26</v>
      </c>
      <c r="K1" s="3" t="s">
        <v>29</v>
      </c>
      <c r="L1" s="3" t="s">
        <v>139</v>
      </c>
      <c r="M1" s="3" t="s">
        <v>140</v>
      </c>
      <c r="N1" s="3" t="s">
        <v>141</v>
      </c>
      <c r="O1" s="3" t="s">
        <v>142</v>
      </c>
      <c r="P1" s="3" t="s">
        <v>143</v>
      </c>
      <c r="Q1" s="3" t="s">
        <v>144</v>
      </c>
      <c r="R1" s="3" t="s">
        <v>145</v>
      </c>
      <c r="S1" s="3" t="s">
        <v>146</v>
      </c>
      <c r="T1" s="3" t="s">
        <v>147</v>
      </c>
      <c r="U1" s="3" t="s">
        <v>148</v>
      </c>
      <c r="V1" s="3" t="s">
        <v>149</v>
      </c>
      <c r="W1" s="3" t="s">
        <v>150</v>
      </c>
      <c r="X1" s="3" t="s">
        <v>151</v>
      </c>
      <c r="Y1" s="3" t="s">
        <v>152</v>
      </c>
      <c r="Z1" s="3" t="s">
        <v>153</v>
      </c>
      <c r="AA1" s="3" t="s">
        <v>154</v>
      </c>
      <c r="AB1" s="3" t="s">
        <v>155</v>
      </c>
      <c r="AC1" s="3" t="s">
        <v>156</v>
      </c>
      <c r="AD1" s="3" t="s">
        <v>157</v>
      </c>
      <c r="AE1" s="3" t="s">
        <v>158</v>
      </c>
      <c r="AF1" s="3" t="s">
        <v>159</v>
      </c>
      <c r="AG1" s="3" t="s">
        <v>160</v>
      </c>
      <c r="AH1" s="3" t="s">
        <v>161</v>
      </c>
      <c r="AI1" s="3" t="s">
        <v>162</v>
      </c>
      <c r="AJ1" s="3" t="s">
        <v>163</v>
      </c>
      <c r="AK1" s="3" t="s">
        <v>164</v>
      </c>
      <c r="AL1" s="3" t="s">
        <v>165</v>
      </c>
      <c r="AM1" s="3" t="s">
        <v>166</v>
      </c>
      <c r="AN1" s="3" t="s">
        <v>167</v>
      </c>
      <c r="AO1" s="3" t="s">
        <v>168</v>
      </c>
      <c r="AP1" s="3" t="s">
        <v>169</v>
      </c>
      <c r="AQ1" s="3" t="s">
        <v>170</v>
      </c>
      <c r="AR1" s="3" t="s">
        <v>171</v>
      </c>
      <c r="AS1" s="3" t="s">
        <v>172</v>
      </c>
      <c r="AT1" s="3" t="s">
        <v>173</v>
      </c>
      <c r="AU1" s="3" t="s">
        <v>174</v>
      </c>
      <c r="AV1" s="3" t="s">
        <v>175</v>
      </c>
      <c r="AW1" s="3" t="s">
        <v>176</v>
      </c>
      <c r="AX1" s="3" t="s">
        <v>177</v>
      </c>
      <c r="AY1" s="3" t="s">
        <v>178</v>
      </c>
      <c r="AZ1" s="3" t="s">
        <v>179</v>
      </c>
      <c r="BA1" s="3" t="s">
        <v>180</v>
      </c>
      <c r="BB1" s="3" t="s">
        <v>181</v>
      </c>
      <c r="BC1" s="3" t="s">
        <v>182</v>
      </c>
      <c r="BD1" s="3" t="s">
        <v>183</v>
      </c>
      <c r="BE1" s="3" t="s">
        <v>184</v>
      </c>
      <c r="BF1" s="3" t="s">
        <v>185</v>
      </c>
      <c r="BG1" s="3" t="s">
        <v>186</v>
      </c>
      <c r="BH1" s="3" t="s">
        <v>187</v>
      </c>
      <c r="BI1" s="3" t="s">
        <v>188</v>
      </c>
      <c r="BJ1" s="3" t="s">
        <v>189</v>
      </c>
      <c r="BK1" s="3" t="s">
        <v>190</v>
      </c>
      <c r="BL1" s="3" t="s">
        <v>191</v>
      </c>
      <c r="BM1" s="3" t="s">
        <v>192</v>
      </c>
      <c r="BN1" s="3" t="s">
        <v>193</v>
      </c>
      <c r="BO1" s="3" t="s">
        <v>194</v>
      </c>
      <c r="BP1" s="3" t="s">
        <v>195</v>
      </c>
      <c r="BQ1" s="3" t="s">
        <v>196</v>
      </c>
      <c r="BR1" s="3" t="s">
        <v>197</v>
      </c>
      <c r="BS1" s="3" t="s">
        <v>198</v>
      </c>
      <c r="BT1" s="3" t="s">
        <v>199</v>
      </c>
      <c r="BU1" s="3" t="s">
        <v>200</v>
      </c>
      <c r="BV1" s="3" t="s">
        <v>201</v>
      </c>
      <c r="BW1" s="3" t="s">
        <v>202</v>
      </c>
      <c r="BX1" s="3" t="s">
        <v>203</v>
      </c>
      <c r="BY1" s="3" t="s">
        <v>204</v>
      </c>
      <c r="BZ1" s="3" t="s">
        <v>205</v>
      </c>
      <c r="CA1" s="3" t="s">
        <v>206</v>
      </c>
      <c r="CB1" s="3" t="s">
        <v>207</v>
      </c>
      <c r="CC1" s="3" t="s">
        <v>208</v>
      </c>
      <c r="CD1" s="3" t="s">
        <v>209</v>
      </c>
      <c r="CE1" s="3" t="s">
        <v>210</v>
      </c>
      <c r="CF1" s="3" t="s">
        <v>211</v>
      </c>
      <c r="CG1" s="3" t="s">
        <v>212</v>
      </c>
      <c r="CH1" s="3" t="s">
        <v>213</v>
      </c>
      <c r="CI1" s="3" t="s">
        <v>214</v>
      </c>
    </row>
    <row r="2">
      <c r="A2" s="0" t="s">
        <v>215</v>
      </c>
      <c r="C2" s="0" t="s">
        <v>13</v>
      </c>
      <c r="D2" s="0" t="s">
        <v>216</v>
      </c>
      <c r="E2" s="0" t="s">
        <v>217</v>
      </c>
      <c r="F2" s="0" t="s">
        <v>218</v>
      </c>
      <c r="G2" s="0" t="s">
        <v>219</v>
      </c>
      <c r="H2" s="0" t="s">
        <v>220</v>
      </c>
      <c r="I2" s="0" t="s">
        <v>220</v>
      </c>
      <c r="J2" s="0" t="s">
        <v>221</v>
      </c>
      <c r="K2" s="0">
        <v>1500</v>
      </c>
      <c r="L2" s="0" t="s">
        <v>54</v>
      </c>
      <c r="M2" s="0" t="s">
        <v>222</v>
      </c>
      <c r="N2" s="0" t="s">
        <v>223</v>
      </c>
      <c r="O2" s="0">
        <v>375</v>
      </c>
      <c r="P2" s="0">
        <v>375</v>
      </c>
      <c r="Q2" s="0">
        <v>375</v>
      </c>
      <c r="R2" s="0">
        <v>375</v>
      </c>
      <c r="S2" s="6">
        <v>24000000</v>
      </c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>
        <f ref="AG2:AG153" t="shared" si="1">IF(COUNTA(S2:AF2)&gt;0, SUM(S2:AF2), "")</f>
      </c>
      <c r="AH2" s="6"/>
      <c r="AI2" s="6">
        <f ref="AI2:AI153" t="shared" si="2">IF(COUNTA(S2:AF2,AH2)&gt;0, SUM(S2:AF2,AH2), "")</f>
      </c>
      <c r="AJ2" s="6">
        <v>100000000</v>
      </c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>
        <f ref="AX2:AX153" t="shared" si="3">IF(COUNTA(AJ2:AW2)&gt;0, SUM(AJ2:AW2), "")</f>
      </c>
      <c r="AY2" s="6"/>
      <c r="AZ2" s="6">
        <f ref="AZ2:AZ153" t="shared" si="4">IF(COUNTA(AJ2:AW2,AY2)&gt;0, SUM(AJ2:AW2,AY2), "")</f>
      </c>
      <c r="BA2" s="6">
        <v>122000000</v>
      </c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>
        <f ref="BO2:BO153" t="shared" si="5">IF(COUNTA(BA2:BN2)&gt;0, SUM(BA2:BN2), "")</f>
      </c>
      <c r="BP2" s="6"/>
      <c r="BQ2" s="6">
        <f ref="BQ2:BQ153" t="shared" si="6">IF(COUNTA(BA2:BN2,BP2)&gt;0, SUM(BA2:BN2,BP2), "")</f>
      </c>
      <c r="BR2" s="6">
        <v>122000000</v>
      </c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>
        <f ref="CF2:CF153" t="shared" si="7">IF(COUNTA(BR2:CE2)&gt;0, SUM(BR2:CE2), "")</f>
      </c>
      <c r="CG2" s="6"/>
      <c r="CH2" s="0">
        <f ref="CH2:CH153" t="shared" si="8">IF(COUNTA(BR2:CE2,CG2)&gt;0, SUM(BR2:CE2,CG2), "")</f>
      </c>
      <c r="CI2" s="0" t="s">
        <v>224</v>
      </c>
    </row>
    <row r="3">
      <c r="A3" s="0" t="s">
        <v>225</v>
      </c>
      <c r="C3" s="0" t="s">
        <v>13</v>
      </c>
      <c r="D3" s="0" t="s">
        <v>216</v>
      </c>
      <c r="E3" s="0" t="s">
        <v>217</v>
      </c>
      <c r="F3" s="0" t="s">
        <v>226</v>
      </c>
      <c r="G3" s="0" t="s">
        <v>227</v>
      </c>
      <c r="H3" s="0" t="s">
        <v>228</v>
      </c>
      <c r="I3" s="0" t="s">
        <v>228</v>
      </c>
      <c r="J3" s="0" t="s">
        <v>221</v>
      </c>
      <c r="K3" s="0">
        <v>40</v>
      </c>
      <c r="L3" s="0" t="s">
        <v>54</v>
      </c>
      <c r="M3" s="0" t="s">
        <v>229</v>
      </c>
      <c r="N3" s="0" t="s">
        <v>223</v>
      </c>
      <c r="O3" s="0">
        <v>10</v>
      </c>
      <c r="P3" s="0">
        <v>10</v>
      </c>
      <c r="Q3" s="0">
        <v>10</v>
      </c>
      <c r="R3" s="0">
        <v>10</v>
      </c>
      <c r="S3" s="6">
        <v>10000000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>
        <f t="shared" si="1"/>
      </c>
      <c r="AH3" s="6"/>
      <c r="AI3" s="6">
        <f t="shared" si="2"/>
      </c>
      <c r="AJ3" s="6">
        <v>20000000</v>
      </c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>
        <f t="shared" si="3"/>
      </c>
      <c r="AY3" s="6"/>
      <c r="AZ3" s="6">
        <f t="shared" si="4"/>
      </c>
      <c r="BA3" s="6">
        <v>20000000</v>
      </c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>
        <f t="shared" si="5"/>
      </c>
      <c r="BP3" s="6"/>
      <c r="BQ3" s="6">
        <f t="shared" si="6"/>
      </c>
      <c r="BR3" s="6">
        <v>20000000</v>
      </c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>
        <f t="shared" si="7"/>
      </c>
      <c r="CG3" s="6"/>
      <c r="CH3" s="0">
        <f t="shared" si="8"/>
      </c>
      <c r="CI3" s="0" t="s">
        <v>224</v>
      </c>
    </row>
    <row r="4">
      <c r="A4" s="0" t="s">
        <v>230</v>
      </c>
      <c r="C4" s="0" t="s">
        <v>13</v>
      </c>
      <c r="D4" s="0" t="s">
        <v>216</v>
      </c>
      <c r="E4" s="0" t="s">
        <v>217</v>
      </c>
      <c r="F4" s="0" t="s">
        <v>231</v>
      </c>
      <c r="G4" s="0" t="s">
        <v>232</v>
      </c>
      <c r="H4" s="0" t="s">
        <v>233</v>
      </c>
      <c r="I4" s="0" t="s">
        <v>233</v>
      </c>
      <c r="J4" s="0" t="s">
        <v>221</v>
      </c>
      <c r="K4" s="0">
        <v>12</v>
      </c>
      <c r="L4" s="0" t="s">
        <v>35</v>
      </c>
      <c r="M4" s="0" t="s">
        <v>229</v>
      </c>
      <c r="N4" s="0" t="s">
        <v>223</v>
      </c>
      <c r="O4" s="0">
        <v>2</v>
      </c>
      <c r="P4" s="0">
        <v>2</v>
      </c>
      <c r="Q4" s="0">
        <v>2</v>
      </c>
      <c r="R4" s="0">
        <v>2</v>
      </c>
      <c r="S4" s="6">
        <v>10000000</v>
      </c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>
        <f t="shared" si="1"/>
      </c>
      <c r="AH4" s="6"/>
      <c r="AI4" s="6">
        <f t="shared" si="2"/>
      </c>
      <c r="AJ4" s="6">
        <v>20000000</v>
      </c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>
        <f t="shared" si="3"/>
      </c>
      <c r="AY4" s="6"/>
      <c r="AZ4" s="6">
        <f t="shared" si="4"/>
      </c>
      <c r="BA4" s="6">
        <v>20000000</v>
      </c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>
        <f t="shared" si="5"/>
      </c>
      <c r="BP4" s="6"/>
      <c r="BQ4" s="6">
        <f t="shared" si="6"/>
      </c>
      <c r="BR4" s="6">
        <v>20000000</v>
      </c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>
        <f t="shared" si="7"/>
      </c>
      <c r="CG4" s="6"/>
      <c r="CH4" s="0">
        <f t="shared" si="8"/>
      </c>
      <c r="CI4" s="0" t="s">
        <v>224</v>
      </c>
    </row>
    <row r="5">
      <c r="A5" s="0" t="s">
        <v>234</v>
      </c>
      <c r="C5" s="0" t="s">
        <v>13</v>
      </c>
      <c r="D5" s="0" t="s">
        <v>216</v>
      </c>
      <c r="E5" s="0" t="s">
        <v>217</v>
      </c>
      <c r="F5" s="0" t="s">
        <v>235</v>
      </c>
      <c r="G5" s="0" t="s">
        <v>236</v>
      </c>
      <c r="H5" s="0" t="s">
        <v>237</v>
      </c>
      <c r="I5" s="0" t="s">
        <v>237</v>
      </c>
      <c r="J5" s="0" t="s">
        <v>221</v>
      </c>
      <c r="K5" s="0">
        <v>8</v>
      </c>
      <c r="L5" s="0" t="s">
        <v>54</v>
      </c>
      <c r="M5" s="0" t="s">
        <v>229</v>
      </c>
      <c r="N5" s="0" t="s">
        <v>223</v>
      </c>
      <c r="O5" s="0">
        <v>0</v>
      </c>
      <c r="P5" s="0">
        <v>2</v>
      </c>
      <c r="Q5" s="0">
        <v>2</v>
      </c>
      <c r="R5" s="0">
        <v>2</v>
      </c>
      <c r="S5" s="6">
        <v>10000000</v>
      </c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>
        <f t="shared" si="1"/>
      </c>
      <c r="AH5" s="6"/>
      <c r="AI5" s="6">
        <f t="shared" si="2"/>
      </c>
      <c r="AJ5" s="6">
        <v>20000000</v>
      </c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>
        <f t="shared" si="3"/>
      </c>
      <c r="AY5" s="6"/>
      <c r="AZ5" s="6">
        <f t="shared" si="4"/>
      </c>
      <c r="BA5" s="6">
        <v>20000000</v>
      </c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>
        <f t="shared" si="5"/>
      </c>
      <c r="BP5" s="6"/>
      <c r="BQ5" s="6">
        <f t="shared" si="6"/>
      </c>
      <c r="BR5" s="6">
        <v>20000000</v>
      </c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>
        <f t="shared" si="7"/>
      </c>
      <c r="CG5" s="6"/>
      <c r="CH5" s="0">
        <f t="shared" si="8"/>
      </c>
      <c r="CI5" s="0" t="s">
        <v>224</v>
      </c>
    </row>
    <row r="6">
      <c r="A6" s="0" t="s">
        <v>238</v>
      </c>
      <c r="C6" s="0" t="s">
        <v>13</v>
      </c>
      <c r="D6" s="0" t="s">
        <v>216</v>
      </c>
      <c r="E6" s="0" t="s">
        <v>217</v>
      </c>
      <c r="F6" s="0" t="s">
        <v>239</v>
      </c>
      <c r="G6" s="0" t="s">
        <v>240</v>
      </c>
      <c r="H6" s="0" t="s">
        <v>241</v>
      </c>
      <c r="I6" s="0" t="s">
        <v>241</v>
      </c>
      <c r="J6" s="0" t="s">
        <v>221</v>
      </c>
      <c r="K6" s="0">
        <v>1</v>
      </c>
      <c r="L6" s="0" t="s">
        <v>54</v>
      </c>
      <c r="M6" s="0" t="s">
        <v>242</v>
      </c>
      <c r="N6" s="0" t="s">
        <v>243</v>
      </c>
      <c r="O6" s="0">
        <v>0</v>
      </c>
      <c r="P6" s="0">
        <v>1</v>
      </c>
      <c r="Q6" s="0">
        <v>0</v>
      </c>
      <c r="R6" s="0">
        <v>0</v>
      </c>
      <c r="S6" s="6">
        <v>0</v>
      </c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>
        <f t="shared" si="1"/>
      </c>
      <c r="AH6" s="6"/>
      <c r="AI6" s="6">
        <f t="shared" si="2"/>
      </c>
      <c r="AJ6" s="6">
        <v>10000000</v>
      </c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>
        <f t="shared" si="3"/>
      </c>
      <c r="AY6" s="6"/>
      <c r="AZ6" s="6">
        <f t="shared" si="4"/>
      </c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>
        <f t="shared" si="5"/>
      </c>
      <c r="BP6" s="6"/>
      <c r="BQ6" s="6">
        <f t="shared" si="6"/>
      </c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>
        <f t="shared" si="7"/>
      </c>
      <c r="CG6" s="6"/>
      <c r="CH6" s="0">
        <f t="shared" si="8"/>
      </c>
      <c r="CI6" s="0" t="s">
        <v>224</v>
      </c>
    </row>
    <row r="7">
      <c r="A7" s="0" t="s">
        <v>244</v>
      </c>
      <c r="C7" s="0" t="s">
        <v>13</v>
      </c>
      <c r="D7" s="0" t="s">
        <v>245</v>
      </c>
      <c r="E7" s="0" t="s">
        <v>246</v>
      </c>
      <c r="F7" s="0" t="s">
        <v>247</v>
      </c>
      <c r="G7" s="0" t="s">
        <v>248</v>
      </c>
      <c r="H7" s="0" t="s">
        <v>249</v>
      </c>
      <c r="I7" s="0" t="s">
        <v>249</v>
      </c>
      <c r="J7" s="0" t="s">
        <v>221</v>
      </c>
      <c r="K7" s="0">
        <v>12</v>
      </c>
      <c r="L7" s="0" t="s">
        <v>54</v>
      </c>
      <c r="M7" s="0" t="s">
        <v>242</v>
      </c>
      <c r="N7" s="0" t="s">
        <v>223</v>
      </c>
      <c r="O7" s="0">
        <v>2</v>
      </c>
      <c r="P7" s="0">
        <v>4</v>
      </c>
      <c r="Q7" s="0">
        <v>3</v>
      </c>
      <c r="R7" s="0">
        <v>3</v>
      </c>
      <c r="S7" s="6">
        <v>36000000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>
        <f t="shared" si="1"/>
      </c>
      <c r="AH7" s="6"/>
      <c r="AI7" s="6">
        <f t="shared" si="2"/>
      </c>
      <c r="AJ7" s="6">
        <v>38000000</v>
      </c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>
        <f t="shared" si="3"/>
      </c>
      <c r="AY7" s="6"/>
      <c r="AZ7" s="6">
        <f t="shared" si="4"/>
      </c>
      <c r="BA7" s="6">
        <v>40000000</v>
      </c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>
        <f t="shared" si="5"/>
      </c>
      <c r="BP7" s="6"/>
      <c r="BQ7" s="6">
        <f t="shared" si="6"/>
      </c>
      <c r="BR7" s="6">
        <v>43000000</v>
      </c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>
        <f t="shared" si="7"/>
      </c>
      <c r="CG7" s="6"/>
      <c r="CH7" s="0">
        <f t="shared" si="8"/>
      </c>
    </row>
    <row r="8">
      <c r="A8" s="0" t="s">
        <v>250</v>
      </c>
      <c r="C8" s="0" t="s">
        <v>13</v>
      </c>
      <c r="D8" s="0" t="s">
        <v>245</v>
      </c>
      <c r="E8" s="0" t="s">
        <v>251</v>
      </c>
      <c r="F8" s="0" t="s">
        <v>252</v>
      </c>
      <c r="G8" s="0" t="s">
        <v>253</v>
      </c>
      <c r="H8" s="0" t="s">
        <v>254</v>
      </c>
      <c r="I8" s="0" t="s">
        <v>254</v>
      </c>
      <c r="J8" s="0" t="s">
        <v>221</v>
      </c>
      <c r="K8" s="0">
        <v>8</v>
      </c>
      <c r="L8" s="0" t="s">
        <v>35</v>
      </c>
      <c r="M8" s="0" t="s">
        <v>255</v>
      </c>
      <c r="N8" s="0" t="s">
        <v>223</v>
      </c>
      <c r="O8" s="0">
        <v>2</v>
      </c>
      <c r="P8" s="0">
        <v>2</v>
      </c>
      <c r="Q8" s="0">
        <v>2</v>
      </c>
      <c r="R8" s="0">
        <v>2</v>
      </c>
      <c r="S8" s="6">
        <v>36000000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>
        <f t="shared" si="1"/>
      </c>
      <c r="AH8" s="6"/>
      <c r="AI8" s="6">
        <f t="shared" si="2"/>
      </c>
      <c r="AJ8" s="6">
        <v>38000000</v>
      </c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>
        <f t="shared" si="3"/>
      </c>
      <c r="AY8" s="6"/>
      <c r="AZ8" s="6">
        <f t="shared" si="4"/>
      </c>
      <c r="BA8" s="6">
        <v>40000000</v>
      </c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>
        <f t="shared" si="5"/>
      </c>
      <c r="BP8" s="6"/>
      <c r="BQ8" s="6">
        <f t="shared" si="6"/>
      </c>
      <c r="BR8" s="6">
        <v>43000000</v>
      </c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>
        <f t="shared" si="7"/>
      </c>
      <c r="CG8" s="6"/>
      <c r="CH8" s="0">
        <f t="shared" si="8"/>
      </c>
    </row>
    <row r="9">
      <c r="A9" s="0" t="s">
        <v>256</v>
      </c>
      <c r="C9" s="0" t="s">
        <v>13</v>
      </c>
      <c r="D9" s="0" t="s">
        <v>216</v>
      </c>
      <c r="E9" s="0" t="s">
        <v>217</v>
      </c>
      <c r="F9" s="0" t="s">
        <v>257</v>
      </c>
      <c r="G9" s="0" t="s">
        <v>258</v>
      </c>
      <c r="H9" s="0" t="s">
        <v>259</v>
      </c>
      <c r="I9" s="0" t="s">
        <v>259</v>
      </c>
      <c r="J9" s="0" t="s">
        <v>221</v>
      </c>
      <c r="K9" s="0">
        <v>4</v>
      </c>
      <c r="L9" s="0" t="s">
        <v>35</v>
      </c>
      <c r="M9" s="0" t="s">
        <v>255</v>
      </c>
      <c r="N9" s="0" t="s">
        <v>223</v>
      </c>
      <c r="O9" s="0">
        <v>1</v>
      </c>
      <c r="P9" s="0">
        <v>1</v>
      </c>
      <c r="Q9" s="0">
        <v>1</v>
      </c>
      <c r="R9" s="0">
        <v>1</v>
      </c>
      <c r="S9" s="6">
        <v>10000000</v>
      </c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>
        <f t="shared" si="1"/>
      </c>
      <c r="AH9" s="6"/>
      <c r="AI9" s="6">
        <f t="shared" si="2"/>
      </c>
      <c r="AJ9" s="6">
        <v>20000000</v>
      </c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>
        <f t="shared" si="3"/>
      </c>
      <c r="AY9" s="6"/>
      <c r="AZ9" s="6">
        <f t="shared" si="4"/>
      </c>
      <c r="BA9" s="6">
        <v>20000000</v>
      </c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>
        <f t="shared" si="5"/>
      </c>
      <c r="BP9" s="6"/>
      <c r="BQ9" s="6">
        <f t="shared" si="6"/>
      </c>
      <c r="BR9" s="6">
        <v>20000000</v>
      </c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>
        <f t="shared" si="7"/>
      </c>
      <c r="CG9" s="6"/>
      <c r="CH9" s="0">
        <f t="shared" si="8"/>
      </c>
      <c r="CI9" s="0" t="s">
        <v>224</v>
      </c>
    </row>
    <row r="10">
      <c r="A10" s="0" t="s">
        <v>260</v>
      </c>
      <c r="C10" s="0" t="s">
        <v>13</v>
      </c>
      <c r="D10" s="0" t="s">
        <v>216</v>
      </c>
      <c r="E10" s="0" t="s">
        <v>217</v>
      </c>
      <c r="F10" s="0" t="s">
        <v>261</v>
      </c>
      <c r="G10" s="0" t="s">
        <v>262</v>
      </c>
      <c r="H10" s="0" t="s">
        <v>263</v>
      </c>
      <c r="I10" s="0" t="s">
        <v>263</v>
      </c>
      <c r="J10" s="0" t="s">
        <v>221</v>
      </c>
      <c r="K10" s="0">
        <v>8</v>
      </c>
      <c r="L10" s="0" t="s">
        <v>54</v>
      </c>
      <c r="M10" s="0" t="s">
        <v>242</v>
      </c>
      <c r="N10" s="0" t="s">
        <v>223</v>
      </c>
      <c r="O10" s="0">
        <v>2</v>
      </c>
      <c r="P10" s="0">
        <v>2</v>
      </c>
      <c r="Q10" s="0">
        <v>2</v>
      </c>
      <c r="R10" s="0">
        <v>2</v>
      </c>
      <c r="S10" s="6">
        <v>10000000</v>
      </c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>
        <f t="shared" si="1"/>
      </c>
      <c r="AH10" s="6"/>
      <c r="AI10" s="6">
        <f t="shared" si="2"/>
      </c>
      <c r="AJ10" s="6">
        <v>20000000</v>
      </c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>
        <f t="shared" si="3"/>
      </c>
      <c r="AY10" s="6"/>
      <c r="AZ10" s="6">
        <f t="shared" si="4"/>
      </c>
      <c r="BA10" s="6">
        <v>20000000</v>
      </c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>
        <f t="shared" si="5"/>
      </c>
      <c r="BP10" s="6"/>
      <c r="BQ10" s="6">
        <f t="shared" si="6"/>
      </c>
      <c r="BR10" s="6">
        <v>20000000</v>
      </c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>
        <f t="shared" si="7"/>
      </c>
      <c r="CG10" s="6"/>
      <c r="CH10" s="0">
        <f t="shared" si="8"/>
      </c>
      <c r="CI10" s="0" t="s">
        <v>224</v>
      </c>
    </row>
    <row r="11">
      <c r="A11" s="0" t="s">
        <v>264</v>
      </c>
      <c r="C11" s="0" t="s">
        <v>13</v>
      </c>
      <c r="D11" s="0" t="s">
        <v>265</v>
      </c>
      <c r="E11" s="0" t="s">
        <v>266</v>
      </c>
      <c r="F11" s="0" t="s">
        <v>267</v>
      </c>
      <c r="G11" s="0" t="s">
        <v>268</v>
      </c>
      <c r="H11" s="0" t="s">
        <v>269</v>
      </c>
      <c r="I11" s="0" t="s">
        <v>269</v>
      </c>
      <c r="J11" s="0" t="s">
        <v>221</v>
      </c>
      <c r="K11" s="0">
        <v>16</v>
      </c>
      <c r="L11" s="0" t="s">
        <v>54</v>
      </c>
      <c r="M11" s="0" t="s">
        <v>270</v>
      </c>
      <c r="N11" s="0" t="s">
        <v>223</v>
      </c>
      <c r="O11" s="0">
        <v>4</v>
      </c>
      <c r="P11" s="0">
        <v>4</v>
      </c>
      <c r="Q11" s="0">
        <v>4</v>
      </c>
      <c r="R11" s="0">
        <v>4</v>
      </c>
      <c r="S11" s="6">
        <v>15000000</v>
      </c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>
        <f t="shared" si="1"/>
      </c>
      <c r="AH11" s="6"/>
      <c r="AI11" s="6">
        <f t="shared" si="2"/>
      </c>
      <c r="AJ11" s="6">
        <v>15900000</v>
      </c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>
        <f t="shared" si="3"/>
      </c>
      <c r="AY11" s="6"/>
      <c r="AZ11" s="6">
        <f t="shared" si="4"/>
      </c>
      <c r="BA11" s="6">
        <v>16800500</v>
      </c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>
        <f t="shared" si="5"/>
      </c>
      <c r="BP11" s="6"/>
      <c r="BQ11" s="6">
        <f t="shared" si="6"/>
      </c>
      <c r="BR11" s="6">
        <v>17850000</v>
      </c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>
        <f t="shared" si="7"/>
      </c>
      <c r="CG11" s="6"/>
      <c r="CH11" s="0">
        <f t="shared" si="8"/>
      </c>
      <c r="CI11" s="0" t="s">
        <v>271</v>
      </c>
    </row>
    <row r="12">
      <c r="A12" s="0" t="s">
        <v>272</v>
      </c>
      <c r="C12" s="0" t="s">
        <v>13</v>
      </c>
      <c r="D12" s="0" t="s">
        <v>265</v>
      </c>
      <c r="E12" s="0" t="s">
        <v>266</v>
      </c>
      <c r="F12" s="0" t="s">
        <v>273</v>
      </c>
      <c r="G12" s="0" t="s">
        <v>274</v>
      </c>
      <c r="H12" s="0" t="s">
        <v>275</v>
      </c>
      <c r="I12" s="0" t="s">
        <v>275</v>
      </c>
      <c r="J12" s="0" t="s">
        <v>221</v>
      </c>
      <c r="K12" s="0">
        <v>100</v>
      </c>
      <c r="L12" s="0" t="s">
        <v>35</v>
      </c>
      <c r="M12" s="0" t="s">
        <v>276</v>
      </c>
      <c r="N12" s="0" t="s">
        <v>223</v>
      </c>
      <c r="O12" s="0">
        <v>0</v>
      </c>
      <c r="P12" s="0">
        <v>30</v>
      </c>
      <c r="Q12" s="0">
        <v>30</v>
      </c>
      <c r="R12" s="0">
        <v>40</v>
      </c>
      <c r="S12" s="6">
        <v>0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>
        <f t="shared" si="1"/>
      </c>
      <c r="AH12" s="6"/>
      <c r="AI12" s="6">
        <f t="shared" si="2"/>
      </c>
      <c r="AJ12" s="6">
        <v>15900000</v>
      </c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>
        <f t="shared" si="3"/>
      </c>
      <c r="AY12" s="6"/>
      <c r="AZ12" s="6">
        <f t="shared" si="4"/>
      </c>
      <c r="BA12" s="6">
        <v>16800500</v>
      </c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>
        <f t="shared" si="5"/>
      </c>
      <c r="BP12" s="6"/>
      <c r="BQ12" s="6">
        <f t="shared" si="6"/>
      </c>
      <c r="BR12" s="6">
        <v>17850000</v>
      </c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>
        <f t="shared" si="7"/>
      </c>
      <c r="CG12" s="6"/>
      <c r="CH12" s="0">
        <f t="shared" si="8"/>
      </c>
      <c r="CI12" s="0" t="s">
        <v>271</v>
      </c>
    </row>
    <row r="13">
      <c r="A13" s="0" t="s">
        <v>277</v>
      </c>
      <c r="C13" s="0" t="s">
        <v>13</v>
      </c>
      <c r="D13" s="0" t="s">
        <v>278</v>
      </c>
      <c r="E13" s="0" t="s">
        <v>279</v>
      </c>
      <c r="F13" s="0" t="s">
        <v>280</v>
      </c>
      <c r="G13" s="0" t="s">
        <v>281</v>
      </c>
      <c r="H13" s="0" t="s">
        <v>282</v>
      </c>
      <c r="I13" s="0" t="s">
        <v>282</v>
      </c>
      <c r="J13" s="0" t="s">
        <v>221</v>
      </c>
      <c r="K13" s="0">
        <v>10</v>
      </c>
      <c r="L13" s="0" t="s">
        <v>54</v>
      </c>
      <c r="M13" s="0" t="s">
        <v>222</v>
      </c>
      <c r="N13" s="0" t="s">
        <v>223</v>
      </c>
      <c r="O13" s="0">
        <v>2</v>
      </c>
      <c r="P13" s="0">
        <v>2</v>
      </c>
      <c r="Q13" s="0">
        <v>4</v>
      </c>
      <c r="R13" s="0">
        <v>2</v>
      </c>
      <c r="S13" s="6">
        <v>45000000</v>
      </c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>
        <f t="shared" si="1"/>
      </c>
      <c r="AH13" s="6"/>
      <c r="AI13" s="6">
        <f t="shared" si="2"/>
      </c>
      <c r="AJ13" s="6">
        <v>81857143</v>
      </c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>
        <f t="shared" si="3"/>
      </c>
      <c r="AY13" s="6"/>
      <c r="AZ13" s="6">
        <f t="shared" si="4"/>
      </c>
      <c r="BA13" s="6">
        <v>80933334</v>
      </c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>
        <f t="shared" si="5"/>
      </c>
      <c r="BP13" s="6"/>
      <c r="BQ13" s="6">
        <f t="shared" si="6"/>
      </c>
      <c r="BR13" s="6">
        <v>24933334</v>
      </c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>
        <f t="shared" si="7"/>
      </c>
      <c r="CG13" s="6"/>
      <c r="CH13" s="0">
        <f t="shared" si="8"/>
      </c>
      <c r="CI13" s="0" t="s">
        <v>283</v>
      </c>
    </row>
    <row r="14">
      <c r="A14" s="0" t="s">
        <v>284</v>
      </c>
      <c r="C14" s="0" t="s">
        <v>13</v>
      </c>
      <c r="D14" s="0" t="s">
        <v>265</v>
      </c>
      <c r="E14" s="0" t="s">
        <v>285</v>
      </c>
      <c r="F14" s="0" t="s">
        <v>286</v>
      </c>
      <c r="G14" s="0" t="s">
        <v>287</v>
      </c>
      <c r="H14" s="0" t="s">
        <v>288</v>
      </c>
      <c r="I14" s="0" t="s">
        <v>288</v>
      </c>
      <c r="J14" s="0" t="s">
        <v>221</v>
      </c>
      <c r="K14" s="0">
        <v>8</v>
      </c>
      <c r="L14" s="0" t="s">
        <v>54</v>
      </c>
      <c r="M14" s="0" t="s">
        <v>270</v>
      </c>
      <c r="N14" s="0" t="s">
        <v>223</v>
      </c>
      <c r="O14" s="0">
        <v>2</v>
      </c>
      <c r="P14" s="0">
        <v>2</v>
      </c>
      <c r="Q14" s="0">
        <v>2</v>
      </c>
      <c r="R14" s="0">
        <v>2</v>
      </c>
      <c r="S14" s="6">
        <v>115000000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>
        <f t="shared" si="1"/>
      </c>
      <c r="AH14" s="6"/>
      <c r="AI14" s="6">
        <f t="shared" si="2"/>
      </c>
      <c r="AJ14" s="6">
        <v>159000000</v>
      </c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>
        <f t="shared" si="3"/>
      </c>
      <c r="AY14" s="6"/>
      <c r="AZ14" s="6">
        <f t="shared" si="4"/>
      </c>
      <c r="BA14" s="6">
        <v>100495000</v>
      </c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>
        <f t="shared" si="5"/>
      </c>
      <c r="BP14" s="6"/>
      <c r="BQ14" s="6">
        <f t="shared" si="6"/>
      </c>
      <c r="BR14" s="6">
        <v>178500000</v>
      </c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>
        <f t="shared" si="7"/>
      </c>
      <c r="CG14" s="6"/>
      <c r="CH14" s="0">
        <f t="shared" si="8"/>
      </c>
      <c r="CI14" s="0" t="s">
        <v>289</v>
      </c>
    </row>
    <row r="15">
      <c r="A15" s="0" t="s">
        <v>290</v>
      </c>
      <c r="C15" s="0" t="s">
        <v>13</v>
      </c>
      <c r="D15" s="0" t="s">
        <v>265</v>
      </c>
      <c r="E15" s="0" t="s">
        <v>291</v>
      </c>
      <c r="F15" s="0" t="s">
        <v>292</v>
      </c>
      <c r="G15" s="0" t="s">
        <v>293</v>
      </c>
      <c r="H15" s="0" t="s">
        <v>294</v>
      </c>
      <c r="I15" s="0" t="s">
        <v>294</v>
      </c>
      <c r="J15" s="0" t="s">
        <v>221</v>
      </c>
      <c r="K15" s="0">
        <v>9600</v>
      </c>
      <c r="L15" s="0" t="s">
        <v>54</v>
      </c>
      <c r="M15" s="0" t="s">
        <v>295</v>
      </c>
      <c r="N15" s="0" t="s">
        <v>223</v>
      </c>
      <c r="O15" s="0">
        <v>2400</v>
      </c>
      <c r="P15" s="0">
        <v>2400</v>
      </c>
      <c r="Q15" s="0">
        <v>2400</v>
      </c>
      <c r="R15" s="0">
        <v>2400</v>
      </c>
      <c r="S15" s="6">
        <v>15000000</v>
      </c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>
        <f t="shared" si="1"/>
      </c>
      <c r="AH15" s="6"/>
      <c r="AI15" s="6">
        <f t="shared" si="2"/>
      </c>
      <c r="AJ15" s="6">
        <v>15900000</v>
      </c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>
        <f t="shared" si="3"/>
      </c>
      <c r="AY15" s="6"/>
      <c r="AZ15" s="6">
        <f t="shared" si="4"/>
      </c>
      <c r="BA15" s="6">
        <v>16800500</v>
      </c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>
        <f t="shared" si="5"/>
      </c>
      <c r="BP15" s="6"/>
      <c r="BQ15" s="6">
        <f t="shared" si="6"/>
      </c>
      <c r="BR15" s="6">
        <v>17850000</v>
      </c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>
        <f t="shared" si="7"/>
      </c>
      <c r="CG15" s="6"/>
      <c r="CH15" s="0">
        <f t="shared" si="8"/>
      </c>
      <c r="CI15" s="0" t="s">
        <v>296</v>
      </c>
    </row>
    <row r="16">
      <c r="A16" s="0" t="s">
        <v>297</v>
      </c>
      <c r="C16" s="0" t="s">
        <v>13</v>
      </c>
      <c r="D16" s="0" t="s">
        <v>265</v>
      </c>
      <c r="E16" s="0" t="s">
        <v>285</v>
      </c>
      <c r="F16" s="0" t="s">
        <v>298</v>
      </c>
      <c r="G16" s="0" t="s">
        <v>299</v>
      </c>
      <c r="H16" s="0" t="s">
        <v>300</v>
      </c>
      <c r="I16" s="0" t="s">
        <v>300</v>
      </c>
      <c r="J16" s="0" t="s">
        <v>221</v>
      </c>
      <c r="K16" s="0">
        <v>8</v>
      </c>
      <c r="L16" s="0" t="s">
        <v>35</v>
      </c>
      <c r="M16" s="0" t="s">
        <v>270</v>
      </c>
      <c r="N16" s="0" t="s">
        <v>223</v>
      </c>
      <c r="O16" s="0">
        <v>2</v>
      </c>
      <c r="P16" s="0">
        <v>2</v>
      </c>
      <c r="Q16" s="0">
        <v>2</v>
      </c>
      <c r="R16" s="0">
        <v>2</v>
      </c>
      <c r="S16" s="6">
        <v>15000000</v>
      </c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>
        <f t="shared" si="1"/>
      </c>
      <c r="AH16" s="6"/>
      <c r="AI16" s="6">
        <f t="shared" si="2"/>
      </c>
      <c r="AJ16" s="6">
        <v>15900000</v>
      </c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>
        <f t="shared" si="3"/>
      </c>
      <c r="AY16" s="6"/>
      <c r="AZ16" s="6">
        <f t="shared" si="4"/>
      </c>
      <c r="BA16" s="6">
        <v>16800500</v>
      </c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>
        <f t="shared" si="5"/>
      </c>
      <c r="BP16" s="6"/>
      <c r="BQ16" s="6">
        <f t="shared" si="6"/>
      </c>
      <c r="BR16" s="6">
        <v>17850000</v>
      </c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>
        <f t="shared" si="7"/>
      </c>
      <c r="CG16" s="6"/>
      <c r="CH16" s="0">
        <f t="shared" si="8"/>
      </c>
      <c r="CI16" s="0" t="s">
        <v>289</v>
      </c>
    </row>
    <row r="17">
      <c r="A17" s="0" t="s">
        <v>301</v>
      </c>
      <c r="C17" s="0" t="s">
        <v>13</v>
      </c>
      <c r="D17" s="0" t="s">
        <v>265</v>
      </c>
      <c r="E17" s="0" t="s">
        <v>285</v>
      </c>
      <c r="F17" s="0" t="s">
        <v>302</v>
      </c>
      <c r="G17" s="0" t="s">
        <v>303</v>
      </c>
      <c r="H17" s="0" t="s">
        <v>304</v>
      </c>
      <c r="I17" s="0" t="s">
        <v>304</v>
      </c>
      <c r="J17" s="0" t="s">
        <v>221</v>
      </c>
      <c r="K17" s="0">
        <v>8</v>
      </c>
      <c r="L17" s="0" t="s">
        <v>54</v>
      </c>
      <c r="M17" s="0" t="s">
        <v>270</v>
      </c>
      <c r="N17" s="0" t="s">
        <v>223</v>
      </c>
      <c r="O17" s="0">
        <v>2</v>
      </c>
      <c r="P17" s="0">
        <v>2</v>
      </c>
      <c r="Q17" s="0">
        <v>2</v>
      </c>
      <c r="R17" s="0">
        <v>2</v>
      </c>
      <c r="S17" s="6">
        <v>30000000</v>
      </c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>
        <f t="shared" si="1"/>
      </c>
      <c r="AH17" s="6"/>
      <c r="AI17" s="6">
        <f t="shared" si="2"/>
      </c>
      <c r="AJ17" s="6">
        <v>15900000</v>
      </c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>
        <f t="shared" si="3"/>
      </c>
      <c r="AY17" s="6"/>
      <c r="AZ17" s="6">
        <f t="shared" si="4"/>
      </c>
      <c r="BA17" s="6">
        <v>16800500</v>
      </c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>
        <f t="shared" si="5"/>
      </c>
      <c r="BP17" s="6"/>
      <c r="BQ17" s="6">
        <f t="shared" si="6"/>
      </c>
      <c r="BR17" s="6">
        <v>17850000</v>
      </c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>
        <f t="shared" si="7"/>
      </c>
      <c r="CG17" s="6"/>
      <c r="CH17" s="0">
        <f t="shared" si="8"/>
      </c>
      <c r="CI17" s="0" t="s">
        <v>289</v>
      </c>
    </row>
    <row r="18">
      <c r="A18" s="0" t="s">
        <v>305</v>
      </c>
      <c r="C18" s="0" t="s">
        <v>13</v>
      </c>
      <c r="D18" s="0" t="s">
        <v>265</v>
      </c>
      <c r="E18" s="0" t="s">
        <v>285</v>
      </c>
      <c r="F18" s="0" t="s">
        <v>306</v>
      </c>
      <c r="G18" s="0" t="s">
        <v>307</v>
      </c>
      <c r="H18" s="0" t="s">
        <v>308</v>
      </c>
      <c r="I18" s="0" t="s">
        <v>308</v>
      </c>
      <c r="J18" s="0" t="s">
        <v>221</v>
      </c>
      <c r="K18" s="0">
        <v>1</v>
      </c>
      <c r="L18" s="0" t="s">
        <v>54</v>
      </c>
      <c r="M18" s="0" t="s">
        <v>270</v>
      </c>
      <c r="N18" s="0" t="s">
        <v>223</v>
      </c>
      <c r="O18" s="0">
        <v>0</v>
      </c>
      <c r="P18" s="0">
        <v>0</v>
      </c>
      <c r="Q18" s="0">
        <v>1</v>
      </c>
      <c r="R18" s="0">
        <v>0</v>
      </c>
      <c r="S18" s="6">
        <v>0</v>
      </c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>
        <f t="shared" si="1"/>
      </c>
      <c r="AH18" s="6"/>
      <c r="AI18" s="6">
        <f t="shared" si="2"/>
      </c>
      <c r="AJ18" s="6">
        <v>0</v>
      </c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>
        <f t="shared" si="3"/>
      </c>
      <c r="AY18" s="6"/>
      <c r="AZ18" s="6">
        <f t="shared" si="4"/>
      </c>
      <c r="BA18" s="6">
        <v>68500000</v>
      </c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>
        <f t="shared" si="5"/>
      </c>
      <c r="BP18" s="6"/>
      <c r="BQ18" s="6">
        <f t="shared" si="6"/>
      </c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>
        <f t="shared" si="7"/>
      </c>
      <c r="CG18" s="6"/>
      <c r="CH18" s="0">
        <f t="shared" si="8"/>
      </c>
      <c r="CI18" s="0" t="s">
        <v>289</v>
      </c>
    </row>
    <row r="19">
      <c r="A19" s="0" t="s">
        <v>309</v>
      </c>
      <c r="C19" s="0" t="s">
        <v>13</v>
      </c>
      <c r="D19" s="0" t="s">
        <v>265</v>
      </c>
      <c r="E19" s="0" t="s">
        <v>285</v>
      </c>
      <c r="F19" s="0" t="s">
        <v>310</v>
      </c>
      <c r="G19" s="0" t="s">
        <v>311</v>
      </c>
      <c r="H19" s="0" t="s">
        <v>312</v>
      </c>
      <c r="I19" s="0" t="s">
        <v>312</v>
      </c>
      <c r="J19" s="0" t="s">
        <v>221</v>
      </c>
      <c r="K19" s="0">
        <v>1</v>
      </c>
      <c r="L19" s="0" t="s">
        <v>54</v>
      </c>
      <c r="M19" s="0" t="s">
        <v>270</v>
      </c>
      <c r="N19" s="0" t="s">
        <v>223</v>
      </c>
      <c r="O19" s="0">
        <v>0</v>
      </c>
      <c r="P19" s="0">
        <v>0</v>
      </c>
      <c r="Q19" s="0">
        <v>1</v>
      </c>
      <c r="R19" s="0">
        <v>0</v>
      </c>
      <c r="S19" s="6">
        <v>0</v>
      </c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>
        <f t="shared" si="1"/>
      </c>
      <c r="AH19" s="6"/>
      <c r="AI19" s="6">
        <f t="shared" si="2"/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>
        <f t="shared" si="3"/>
      </c>
      <c r="AY19" s="6"/>
      <c r="AZ19" s="6">
        <f t="shared" si="4"/>
      </c>
      <c r="BA19" s="6">
        <v>16800500</v>
      </c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>
        <f t="shared" si="5"/>
      </c>
      <c r="BP19" s="6"/>
      <c r="BQ19" s="6">
        <f t="shared" si="6"/>
      </c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>
        <f t="shared" si="7"/>
      </c>
      <c r="CG19" s="6"/>
      <c r="CH19" s="0">
        <f t="shared" si="8"/>
      </c>
      <c r="CI19" s="0" t="s">
        <v>289</v>
      </c>
    </row>
    <row r="20">
      <c r="A20" s="0" t="s">
        <v>313</v>
      </c>
      <c r="C20" s="0" t="s">
        <v>13</v>
      </c>
      <c r="D20" s="0" t="s">
        <v>265</v>
      </c>
      <c r="E20" s="0" t="s">
        <v>285</v>
      </c>
      <c r="F20" s="0" t="s">
        <v>314</v>
      </c>
      <c r="G20" s="0" t="s">
        <v>315</v>
      </c>
      <c r="H20" s="0" t="s">
        <v>316</v>
      </c>
      <c r="I20" s="0" t="s">
        <v>316</v>
      </c>
      <c r="J20" s="0" t="s">
        <v>221</v>
      </c>
      <c r="K20" s="0">
        <v>1</v>
      </c>
      <c r="L20" s="0" t="s">
        <v>54</v>
      </c>
      <c r="M20" s="0" t="s">
        <v>270</v>
      </c>
      <c r="N20" s="0" t="s">
        <v>223</v>
      </c>
      <c r="O20" s="0">
        <v>0</v>
      </c>
      <c r="P20" s="0">
        <v>0</v>
      </c>
      <c r="Q20" s="0">
        <v>1</v>
      </c>
      <c r="R20" s="0">
        <v>0</v>
      </c>
      <c r="S20" s="6">
        <v>0</v>
      </c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>
        <f t="shared" si="1"/>
      </c>
      <c r="AH20" s="6"/>
      <c r="AI20" s="6">
        <f t="shared" si="2"/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>
        <f t="shared" si="3"/>
      </c>
      <c r="AY20" s="6"/>
      <c r="AZ20" s="6">
        <f t="shared" si="4"/>
      </c>
      <c r="BA20" s="6">
        <v>16800500</v>
      </c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>
        <f t="shared" si="5"/>
      </c>
      <c r="BP20" s="6"/>
      <c r="BQ20" s="6">
        <f t="shared" si="6"/>
      </c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>
        <f t="shared" si="7"/>
      </c>
      <c r="CG20" s="6"/>
      <c r="CH20" s="0">
        <f t="shared" si="8"/>
      </c>
      <c r="CI20" s="0" t="s">
        <v>289</v>
      </c>
    </row>
    <row r="21">
      <c r="A21" s="0" t="s">
        <v>317</v>
      </c>
      <c r="C21" s="0" t="s">
        <v>13</v>
      </c>
      <c r="D21" s="0" t="s">
        <v>265</v>
      </c>
      <c r="E21" s="0" t="s">
        <v>285</v>
      </c>
      <c r="F21" s="0" t="s">
        <v>318</v>
      </c>
      <c r="G21" s="0" t="s">
        <v>319</v>
      </c>
      <c r="H21" s="0" t="s">
        <v>320</v>
      </c>
      <c r="I21" s="0" t="s">
        <v>320</v>
      </c>
      <c r="J21" s="0" t="s">
        <v>221</v>
      </c>
      <c r="K21" s="0">
        <v>4</v>
      </c>
      <c r="L21" s="0" t="s">
        <v>54</v>
      </c>
      <c r="M21" s="0" t="s">
        <v>270</v>
      </c>
      <c r="N21" s="0" t="s">
        <v>223</v>
      </c>
      <c r="O21" s="0">
        <v>1</v>
      </c>
      <c r="P21" s="0">
        <v>1</v>
      </c>
      <c r="Q21" s="0">
        <v>1</v>
      </c>
      <c r="R21" s="0">
        <v>1</v>
      </c>
      <c r="S21" s="6">
        <v>30000000</v>
      </c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>
        <f t="shared" si="1"/>
      </c>
      <c r="AH21" s="6"/>
      <c r="AI21" s="6">
        <f t="shared" si="2"/>
      </c>
      <c r="AJ21" s="6">
        <v>47700000</v>
      </c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>
        <f t="shared" si="3"/>
      </c>
      <c r="AY21" s="6"/>
      <c r="AZ21" s="6">
        <f t="shared" si="4"/>
      </c>
      <c r="BA21" s="6">
        <v>16800500</v>
      </c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>
        <f t="shared" si="5"/>
      </c>
      <c r="BP21" s="6"/>
      <c r="BQ21" s="6">
        <f t="shared" si="6"/>
      </c>
      <c r="BR21" s="6">
        <v>53550000</v>
      </c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>
        <f t="shared" si="7"/>
      </c>
      <c r="CG21" s="6"/>
      <c r="CH21" s="0">
        <f t="shared" si="8"/>
      </c>
      <c r="CI21" s="0" t="s">
        <v>289</v>
      </c>
    </row>
    <row r="22">
      <c r="A22" s="0" t="s">
        <v>321</v>
      </c>
      <c r="C22" s="0" t="s">
        <v>15</v>
      </c>
      <c r="D22" s="0" t="s">
        <v>322</v>
      </c>
      <c r="E22" s="0" t="s">
        <v>323</v>
      </c>
      <c r="F22" s="0" t="s">
        <v>324</v>
      </c>
      <c r="G22" s="0" t="s">
        <v>325</v>
      </c>
      <c r="H22" s="0" t="s">
        <v>326</v>
      </c>
      <c r="I22" s="0" t="s">
        <v>326</v>
      </c>
      <c r="J22" s="0" t="s">
        <v>327</v>
      </c>
      <c r="K22" s="0">
        <v>80</v>
      </c>
      <c r="L22" s="0" t="s">
        <v>54</v>
      </c>
      <c r="M22" s="0" t="s">
        <v>328</v>
      </c>
      <c r="N22" s="0" t="s">
        <v>223</v>
      </c>
      <c r="O22" s="0">
        <v>20</v>
      </c>
      <c r="P22" s="0">
        <v>20</v>
      </c>
      <c r="Q22" s="0">
        <v>20</v>
      </c>
      <c r="R22" s="0">
        <v>20</v>
      </c>
      <c r="S22" s="6">
        <v>94750000</v>
      </c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>
        <f t="shared" si="1"/>
      </c>
      <c r="AH22" s="6"/>
      <c r="AI22" s="6">
        <f t="shared" si="2"/>
      </c>
      <c r="AJ22" s="6">
        <v>100500000</v>
      </c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>
        <f t="shared" si="3"/>
      </c>
      <c r="AY22" s="6"/>
      <c r="AZ22" s="6">
        <f t="shared" si="4"/>
      </c>
      <c r="BA22" s="6">
        <v>106500000</v>
      </c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>
        <f t="shared" si="5"/>
      </c>
      <c r="BP22" s="6"/>
      <c r="BQ22" s="6">
        <f t="shared" si="6"/>
      </c>
      <c r="BR22" s="6">
        <v>112750000</v>
      </c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>
        <f t="shared" si="7"/>
      </c>
      <c r="CG22" s="6"/>
      <c r="CH22" s="0">
        <f t="shared" si="8"/>
      </c>
    </row>
    <row r="23">
      <c r="A23" s="0" t="s">
        <v>329</v>
      </c>
      <c r="C23" s="0" t="s">
        <v>15</v>
      </c>
      <c r="D23" s="0" t="s">
        <v>322</v>
      </c>
      <c r="E23" s="0" t="s">
        <v>330</v>
      </c>
      <c r="F23" s="0" t="s">
        <v>331</v>
      </c>
      <c r="G23" s="0" t="s">
        <v>332</v>
      </c>
      <c r="H23" s="0" t="s">
        <v>333</v>
      </c>
      <c r="I23" s="0" t="s">
        <v>333</v>
      </c>
      <c r="J23" s="0" t="s">
        <v>327</v>
      </c>
      <c r="K23" s="0">
        <v>790</v>
      </c>
      <c r="L23" s="0" t="s">
        <v>54</v>
      </c>
      <c r="M23" s="0" t="s">
        <v>334</v>
      </c>
      <c r="N23" s="0" t="s">
        <v>223</v>
      </c>
      <c r="O23" s="0">
        <v>195</v>
      </c>
      <c r="P23" s="0">
        <v>195</v>
      </c>
      <c r="Q23" s="0">
        <v>200</v>
      </c>
      <c r="R23" s="0">
        <v>200</v>
      </c>
      <c r="S23" s="6">
        <v>94750000</v>
      </c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>
        <f t="shared" si="1"/>
      </c>
      <c r="AH23" s="6"/>
      <c r="AI23" s="6">
        <f t="shared" si="2"/>
      </c>
      <c r="AJ23" s="6">
        <v>100500000</v>
      </c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>
        <f t="shared" si="3"/>
      </c>
      <c r="AY23" s="6"/>
      <c r="AZ23" s="6">
        <f t="shared" si="4"/>
      </c>
      <c r="BA23" s="6">
        <v>106500000</v>
      </c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>
        <f t="shared" si="5"/>
      </c>
      <c r="BP23" s="6"/>
      <c r="BQ23" s="6">
        <f t="shared" si="6"/>
      </c>
      <c r="BR23" s="6">
        <v>112750000</v>
      </c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>
        <f t="shared" si="7"/>
      </c>
      <c r="CG23" s="6"/>
      <c r="CH23" s="0">
        <f t="shared" si="8"/>
      </c>
      <c r="CI23" s="0" t="s">
        <v>335</v>
      </c>
    </row>
    <row r="24">
      <c r="A24" s="0" t="s">
        <v>336</v>
      </c>
      <c r="C24" s="0" t="s">
        <v>15</v>
      </c>
      <c r="D24" s="0" t="s">
        <v>322</v>
      </c>
      <c r="E24" s="0" t="s">
        <v>323</v>
      </c>
      <c r="F24" s="0" t="s">
        <v>337</v>
      </c>
      <c r="G24" s="0" t="s">
        <v>338</v>
      </c>
      <c r="H24" s="0" t="s">
        <v>339</v>
      </c>
      <c r="I24" s="0" t="s">
        <v>339</v>
      </c>
      <c r="J24" s="0" t="s">
        <v>327</v>
      </c>
      <c r="K24" s="0">
        <v>400</v>
      </c>
      <c r="L24" s="0" t="s">
        <v>54</v>
      </c>
      <c r="M24" s="0" t="s">
        <v>328</v>
      </c>
      <c r="N24" s="0" t="s">
        <v>223</v>
      </c>
      <c r="O24" s="0">
        <v>200</v>
      </c>
      <c r="P24" s="0">
        <v>200</v>
      </c>
      <c r="Q24" s="0">
        <v>200</v>
      </c>
      <c r="R24" s="0">
        <v>200</v>
      </c>
      <c r="S24" s="6">
        <v>94750000</v>
      </c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>
        <f t="shared" si="1"/>
      </c>
      <c r="AH24" s="6"/>
      <c r="AI24" s="6">
        <f t="shared" si="2"/>
      </c>
      <c r="AJ24" s="6">
        <v>100500000</v>
      </c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>
        <f t="shared" si="3"/>
      </c>
      <c r="AY24" s="6"/>
      <c r="AZ24" s="6">
        <f t="shared" si="4"/>
      </c>
      <c r="BA24" s="6">
        <v>106500000</v>
      </c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>
        <f t="shared" si="5"/>
      </c>
      <c r="BP24" s="6"/>
      <c r="BQ24" s="6">
        <f t="shared" si="6"/>
      </c>
      <c r="BR24" s="6">
        <v>112750000</v>
      </c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>
        <f t="shared" si="7"/>
      </c>
      <c r="CG24" s="6"/>
      <c r="CH24" s="0">
        <f t="shared" si="8"/>
      </c>
      <c r="CI24" s="0" t="s">
        <v>340</v>
      </c>
    </row>
    <row r="25">
      <c r="A25" s="0" t="s">
        <v>341</v>
      </c>
      <c r="C25" s="0" t="s">
        <v>15</v>
      </c>
      <c r="D25" s="0" t="s">
        <v>322</v>
      </c>
      <c r="E25" s="0" t="s">
        <v>323</v>
      </c>
      <c r="F25" s="0" t="s">
        <v>342</v>
      </c>
      <c r="G25" s="0" t="s">
        <v>343</v>
      </c>
      <c r="H25" s="0" t="s">
        <v>344</v>
      </c>
      <c r="I25" s="0" t="s">
        <v>344</v>
      </c>
      <c r="J25" s="0" t="s">
        <v>327</v>
      </c>
      <c r="K25" s="0">
        <v>80</v>
      </c>
      <c r="L25" s="0" t="s">
        <v>54</v>
      </c>
      <c r="M25" s="0" t="s">
        <v>328</v>
      </c>
      <c r="N25" s="0" t="s">
        <v>223</v>
      </c>
      <c r="O25" s="0">
        <v>13</v>
      </c>
      <c r="P25" s="0">
        <v>13</v>
      </c>
      <c r="Q25" s="0">
        <v>27</v>
      </c>
      <c r="R25" s="0">
        <v>27</v>
      </c>
      <c r="S25" s="6">
        <v>94750000</v>
      </c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>
        <f t="shared" si="1"/>
      </c>
      <c r="AH25" s="6"/>
      <c r="AI25" s="6">
        <f t="shared" si="2"/>
      </c>
      <c r="AJ25" s="6">
        <v>100500000</v>
      </c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>
        <f t="shared" si="3"/>
      </c>
      <c r="AY25" s="6"/>
      <c r="AZ25" s="6">
        <f t="shared" si="4"/>
      </c>
      <c r="BA25" s="6">
        <v>106500000</v>
      </c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>
        <f t="shared" si="5"/>
      </c>
      <c r="BP25" s="6"/>
      <c r="BQ25" s="6">
        <f t="shared" si="6"/>
      </c>
      <c r="BR25" s="6">
        <v>112750000</v>
      </c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>
        <f t="shared" si="7"/>
      </c>
      <c r="CG25" s="6"/>
      <c r="CH25" s="0">
        <f t="shared" si="8"/>
      </c>
      <c r="CI25" s="0" t="s">
        <v>340</v>
      </c>
    </row>
    <row r="26">
      <c r="A26" s="0" t="s">
        <v>345</v>
      </c>
      <c r="C26" s="0" t="s">
        <v>15</v>
      </c>
      <c r="D26" s="0" t="s">
        <v>346</v>
      </c>
      <c r="E26" s="0" t="s">
        <v>347</v>
      </c>
      <c r="F26" s="0" t="s">
        <v>348</v>
      </c>
      <c r="G26" s="0" t="s">
        <v>349</v>
      </c>
      <c r="H26" s="0" t="s">
        <v>350</v>
      </c>
      <c r="I26" s="0" t="s">
        <v>350</v>
      </c>
      <c r="J26" s="0" t="s">
        <v>351</v>
      </c>
      <c r="K26" s="0">
        <v>10000</v>
      </c>
      <c r="L26" s="0" t="s">
        <v>35</v>
      </c>
      <c r="M26" s="0" t="s">
        <v>229</v>
      </c>
      <c r="N26" s="0" t="s">
        <v>223</v>
      </c>
      <c r="O26" s="0">
        <v>1000</v>
      </c>
      <c r="P26" s="0">
        <v>4000</v>
      </c>
      <c r="Q26" s="0">
        <v>4000</v>
      </c>
      <c r="R26" s="0">
        <v>1000</v>
      </c>
      <c r="S26" s="6">
        <v>300000000</v>
      </c>
      <c r="T26" s="6"/>
      <c r="U26" s="6"/>
      <c r="V26" s="6"/>
      <c r="W26" s="6"/>
      <c r="X26" s="6"/>
      <c r="Y26" s="6">
        <v>1000000000</v>
      </c>
      <c r="Z26" s="6"/>
      <c r="AA26" s="6"/>
      <c r="AB26" s="6"/>
      <c r="AC26" s="6"/>
      <c r="AD26" s="6"/>
      <c r="AE26" s="6"/>
      <c r="AF26" s="6"/>
      <c r="AG26" s="6">
        <f t="shared" si="1"/>
      </c>
      <c r="AH26" s="6"/>
      <c r="AI26" s="6">
        <f t="shared" si="2"/>
      </c>
      <c r="AJ26" s="6">
        <v>322200000000</v>
      </c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>
        <f t="shared" si="3"/>
      </c>
      <c r="AY26" s="6"/>
      <c r="AZ26" s="6">
        <f t="shared" si="4"/>
      </c>
      <c r="BA26" s="6">
        <v>316400000</v>
      </c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>
        <f t="shared" si="5"/>
      </c>
      <c r="BP26" s="6"/>
      <c r="BQ26" s="6">
        <f t="shared" si="6"/>
      </c>
      <c r="BR26" s="6">
        <v>397600000</v>
      </c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>
        <f t="shared" si="7"/>
      </c>
      <c r="CG26" s="6"/>
      <c r="CH26" s="0">
        <f t="shared" si="8"/>
      </c>
      <c r="CI26" s="0" t="s">
        <v>352</v>
      </c>
    </row>
    <row r="27">
      <c r="A27" s="0" t="s">
        <v>353</v>
      </c>
      <c r="C27" s="0" t="s">
        <v>15</v>
      </c>
      <c r="D27" s="0" t="s">
        <v>346</v>
      </c>
      <c r="E27" s="0" t="s">
        <v>347</v>
      </c>
      <c r="F27" s="0" t="s">
        <v>354</v>
      </c>
      <c r="G27" s="0" t="s">
        <v>355</v>
      </c>
      <c r="H27" s="0" t="s">
        <v>356</v>
      </c>
      <c r="I27" s="0" t="s">
        <v>356</v>
      </c>
      <c r="J27" s="0" t="s">
        <v>357</v>
      </c>
      <c r="K27" s="0">
        <v>2</v>
      </c>
      <c r="L27" s="0" t="s">
        <v>54</v>
      </c>
      <c r="M27" s="0" t="s">
        <v>229</v>
      </c>
      <c r="N27" s="0" t="s">
        <v>223</v>
      </c>
      <c r="O27" s="0">
        <v>0.5</v>
      </c>
      <c r="P27" s="0">
        <v>0.5</v>
      </c>
      <c r="Q27" s="0">
        <v>0.5</v>
      </c>
      <c r="R27" s="0">
        <v>0.5</v>
      </c>
      <c r="S27" s="6">
        <v>300000000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>
        <f t="shared" si="1"/>
      </c>
      <c r="AH27" s="6"/>
      <c r="AI27" s="6">
        <f t="shared" si="2"/>
      </c>
      <c r="AJ27" s="6">
        <v>322200000000</v>
      </c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>
        <f t="shared" si="3"/>
      </c>
      <c r="AY27" s="6"/>
      <c r="AZ27" s="6">
        <f t="shared" si="4"/>
      </c>
      <c r="BA27" s="6">
        <v>316400000</v>
      </c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>
        <f t="shared" si="5"/>
      </c>
      <c r="BP27" s="6"/>
      <c r="BQ27" s="6">
        <f t="shared" si="6"/>
      </c>
      <c r="BR27" s="6">
        <v>397600000</v>
      </c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>
        <f t="shared" si="7"/>
      </c>
      <c r="CG27" s="6"/>
      <c r="CH27" s="0">
        <f t="shared" si="8"/>
      </c>
      <c r="CI27" s="0" t="s">
        <v>358</v>
      </c>
    </row>
    <row r="28">
      <c r="A28" s="0" t="s">
        <v>359</v>
      </c>
      <c r="C28" s="0" t="s">
        <v>15</v>
      </c>
      <c r="D28" s="0" t="s">
        <v>346</v>
      </c>
      <c r="E28" s="0" t="s">
        <v>347</v>
      </c>
      <c r="F28" s="0" t="s">
        <v>360</v>
      </c>
      <c r="G28" s="0" t="s">
        <v>361</v>
      </c>
      <c r="H28" s="0" t="s">
        <v>362</v>
      </c>
      <c r="I28" s="0" t="s">
        <v>362</v>
      </c>
      <c r="J28" s="0" t="s">
        <v>357</v>
      </c>
      <c r="K28" s="0">
        <v>200</v>
      </c>
      <c r="L28" s="0" t="s">
        <v>35</v>
      </c>
      <c r="M28" s="0" t="s">
        <v>229</v>
      </c>
      <c r="N28" s="0" t="s">
        <v>223</v>
      </c>
      <c r="O28" s="0">
        <v>50</v>
      </c>
      <c r="P28" s="0">
        <v>50</v>
      </c>
      <c r="Q28" s="0">
        <v>50</v>
      </c>
      <c r="R28" s="0">
        <v>50</v>
      </c>
      <c r="S28" s="6">
        <v>300000000</v>
      </c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>
        <f t="shared" si="1"/>
      </c>
      <c r="AH28" s="6"/>
      <c r="AI28" s="6">
        <f t="shared" si="2"/>
      </c>
      <c r="AJ28" s="6">
        <v>322200000000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>
        <f t="shared" si="3"/>
      </c>
      <c r="AY28" s="6"/>
      <c r="AZ28" s="6">
        <f t="shared" si="4"/>
      </c>
      <c r="BA28" s="6">
        <v>316400000</v>
      </c>
      <c r="BB28" s="6"/>
      <c r="BC28" s="6"/>
      <c r="BD28" s="6"/>
      <c r="BE28" s="6"/>
      <c r="BF28" s="6"/>
      <c r="BG28" s="6">
        <v>1666000000</v>
      </c>
      <c r="BH28" s="6"/>
      <c r="BI28" s="6"/>
      <c r="BJ28" s="6"/>
      <c r="BK28" s="6"/>
      <c r="BL28" s="6"/>
      <c r="BM28" s="6"/>
      <c r="BN28" s="6"/>
      <c r="BO28" s="6">
        <f t="shared" si="5"/>
      </c>
      <c r="BP28" s="6"/>
      <c r="BQ28" s="6">
        <f t="shared" si="6"/>
      </c>
      <c r="BR28" s="6">
        <v>397600000</v>
      </c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>
        <f t="shared" si="7"/>
      </c>
      <c r="CG28" s="6"/>
      <c r="CH28" s="0">
        <f t="shared" si="8"/>
      </c>
      <c r="CI28" s="0" t="s">
        <v>352</v>
      </c>
    </row>
    <row r="29">
      <c r="A29" s="0" t="s">
        <v>363</v>
      </c>
      <c r="C29" s="0" t="s">
        <v>15</v>
      </c>
      <c r="D29" s="0" t="s">
        <v>346</v>
      </c>
      <c r="E29" s="0" t="s">
        <v>347</v>
      </c>
      <c r="F29" s="0" t="s">
        <v>364</v>
      </c>
      <c r="G29" s="0" t="s">
        <v>365</v>
      </c>
      <c r="H29" s="0" t="s">
        <v>366</v>
      </c>
      <c r="I29" s="0" t="s">
        <v>366</v>
      </c>
      <c r="J29" s="0" t="s">
        <v>357</v>
      </c>
      <c r="K29" s="0">
        <v>20</v>
      </c>
      <c r="L29" s="0" t="s">
        <v>54</v>
      </c>
      <c r="M29" s="0" t="s">
        <v>229</v>
      </c>
      <c r="N29" s="0" t="s">
        <v>223</v>
      </c>
      <c r="O29" s="0">
        <v>5</v>
      </c>
      <c r="P29" s="0">
        <v>5</v>
      </c>
      <c r="Q29" s="0">
        <v>5</v>
      </c>
      <c r="R29" s="0">
        <v>5</v>
      </c>
      <c r="S29" s="6">
        <v>300000000</v>
      </c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>
        <f t="shared" si="1"/>
      </c>
      <c r="AH29" s="6"/>
      <c r="AI29" s="6">
        <f t="shared" si="2"/>
      </c>
      <c r="AJ29" s="6">
        <v>322200000000</v>
      </c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>
        <f t="shared" si="3"/>
      </c>
      <c r="AY29" s="6"/>
      <c r="AZ29" s="6">
        <f t="shared" si="4"/>
      </c>
      <c r="BA29" s="6">
        <v>316400000</v>
      </c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>
        <f t="shared" si="5"/>
      </c>
      <c r="BP29" s="6"/>
      <c r="BQ29" s="6">
        <f t="shared" si="6"/>
      </c>
      <c r="BR29" s="6">
        <v>397600000</v>
      </c>
      <c r="BS29" s="6"/>
      <c r="BT29" s="6"/>
      <c r="BU29" s="6"/>
      <c r="BV29" s="6"/>
      <c r="BW29" s="6"/>
      <c r="BX29" s="6">
        <v>1766000000</v>
      </c>
      <c r="BY29" s="6"/>
      <c r="BZ29" s="6"/>
      <c r="CA29" s="6"/>
      <c r="CB29" s="6"/>
      <c r="CC29" s="6"/>
      <c r="CD29" s="6"/>
      <c r="CE29" s="6"/>
      <c r="CF29" s="6">
        <f t="shared" si="7"/>
      </c>
      <c r="CG29" s="6"/>
      <c r="CH29" s="0">
        <f t="shared" si="8"/>
      </c>
      <c r="CI29" s="0" t="s">
        <v>352</v>
      </c>
    </row>
    <row r="30">
      <c r="A30" s="0" t="s">
        <v>367</v>
      </c>
      <c r="C30" s="0" t="s">
        <v>15</v>
      </c>
      <c r="D30" s="0" t="s">
        <v>346</v>
      </c>
      <c r="E30" s="0" t="s">
        <v>347</v>
      </c>
      <c r="F30" s="0" t="s">
        <v>368</v>
      </c>
      <c r="G30" s="0" t="s">
        <v>369</v>
      </c>
      <c r="H30" s="0" t="s">
        <v>370</v>
      </c>
      <c r="I30" s="0" t="s">
        <v>370</v>
      </c>
      <c r="J30" s="0" t="s">
        <v>221</v>
      </c>
      <c r="K30" s="0">
        <v>4</v>
      </c>
      <c r="L30" s="0" t="s">
        <v>54</v>
      </c>
      <c r="M30" s="0" t="s">
        <v>371</v>
      </c>
      <c r="N30" s="0" t="s">
        <v>223</v>
      </c>
      <c r="O30" s="0">
        <v>1</v>
      </c>
      <c r="P30" s="0">
        <v>1</v>
      </c>
      <c r="Q30" s="0">
        <v>1</v>
      </c>
      <c r="R30" s="0">
        <v>1</v>
      </c>
      <c r="S30" s="6">
        <v>300000000</v>
      </c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>
        <f t="shared" si="1"/>
      </c>
      <c r="AH30" s="6"/>
      <c r="AI30" s="6">
        <f t="shared" si="2"/>
      </c>
      <c r="AJ30" s="6">
        <v>322200000000</v>
      </c>
      <c r="AK30" s="6"/>
      <c r="AL30" s="6"/>
      <c r="AM30" s="6"/>
      <c r="AN30" s="6"/>
      <c r="AO30" s="6"/>
      <c r="AP30" s="6">
        <v>1572000000000</v>
      </c>
      <c r="AQ30" s="6"/>
      <c r="AR30" s="6"/>
      <c r="AS30" s="6"/>
      <c r="AT30" s="6"/>
      <c r="AU30" s="6"/>
      <c r="AV30" s="6"/>
      <c r="AW30" s="6"/>
      <c r="AX30" s="6">
        <f t="shared" si="3"/>
      </c>
      <c r="AY30" s="6"/>
      <c r="AZ30" s="6">
        <f t="shared" si="4"/>
      </c>
      <c r="BA30" s="6">
        <v>316400000</v>
      </c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>
        <f t="shared" si="5"/>
      </c>
      <c r="BP30" s="6"/>
      <c r="BQ30" s="6">
        <f t="shared" si="6"/>
      </c>
      <c r="BR30" s="6">
        <v>397600000</v>
      </c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>
        <f t="shared" si="7"/>
      </c>
      <c r="CG30" s="6"/>
      <c r="CH30" s="0">
        <f t="shared" si="8"/>
      </c>
      <c r="CI30" s="0" t="s">
        <v>352</v>
      </c>
    </row>
    <row r="31">
      <c r="A31" s="0" t="s">
        <v>372</v>
      </c>
      <c r="C31" s="0" t="s">
        <v>15</v>
      </c>
      <c r="D31" s="0" t="s">
        <v>346</v>
      </c>
      <c r="E31" s="0" t="s">
        <v>373</v>
      </c>
      <c r="F31" s="0" t="s">
        <v>374</v>
      </c>
      <c r="G31" s="0" t="s">
        <v>375</v>
      </c>
      <c r="H31" s="0" t="s">
        <v>376</v>
      </c>
      <c r="I31" s="0" t="s">
        <v>376</v>
      </c>
      <c r="J31" s="0" t="s">
        <v>221</v>
      </c>
      <c r="K31" s="0">
        <v>24</v>
      </c>
      <c r="L31" s="0" t="s">
        <v>35</v>
      </c>
      <c r="M31" s="0" t="s">
        <v>377</v>
      </c>
      <c r="N31" s="0" t="s">
        <v>223</v>
      </c>
      <c r="O31" s="0">
        <v>6</v>
      </c>
      <c r="P31" s="0">
        <v>6</v>
      </c>
      <c r="Q31" s="0">
        <v>6</v>
      </c>
      <c r="R31" s="0">
        <v>6</v>
      </c>
      <c r="S31" s="6">
        <v>28111111</v>
      </c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>
        <f t="shared" si="1"/>
      </c>
      <c r="AH31" s="6"/>
      <c r="AI31" s="6">
        <f t="shared" si="2"/>
      </c>
      <c r="AJ31" s="6">
        <v>29777777</v>
      </c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>
        <f t="shared" si="3"/>
      </c>
      <c r="AY31" s="6"/>
      <c r="AZ31" s="6">
        <f t="shared" si="4"/>
      </c>
      <c r="BA31" s="6">
        <v>31555555</v>
      </c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>
        <f t="shared" si="5"/>
      </c>
      <c r="BP31" s="6"/>
      <c r="BQ31" s="6">
        <f t="shared" si="6"/>
      </c>
      <c r="BR31" s="6">
        <v>33444444</v>
      </c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>
        <f t="shared" si="7"/>
      </c>
      <c r="CG31" s="6"/>
      <c r="CH31" s="0">
        <f t="shared" si="8"/>
      </c>
      <c r="CI31" s="0" t="s">
        <v>378</v>
      </c>
    </row>
    <row r="32">
      <c r="A32" s="0" t="s">
        <v>379</v>
      </c>
      <c r="C32" s="0" t="s">
        <v>15</v>
      </c>
      <c r="D32" s="0" t="s">
        <v>346</v>
      </c>
      <c r="E32" s="0" t="s">
        <v>373</v>
      </c>
      <c r="F32" s="0" t="s">
        <v>380</v>
      </c>
      <c r="G32" s="0" t="s">
        <v>381</v>
      </c>
      <c r="H32" s="0" t="s">
        <v>382</v>
      </c>
      <c r="I32" s="0" t="s">
        <v>382</v>
      </c>
      <c r="J32" s="0" t="s">
        <v>383</v>
      </c>
      <c r="K32" s="0">
        <v>3000</v>
      </c>
      <c r="L32" s="0" t="s">
        <v>35</v>
      </c>
      <c r="M32" s="0" t="s">
        <v>377</v>
      </c>
      <c r="N32" s="0" t="s">
        <v>223</v>
      </c>
      <c r="O32" s="0">
        <v>100</v>
      </c>
      <c r="P32" s="0">
        <v>100</v>
      </c>
      <c r="Q32" s="0">
        <v>50</v>
      </c>
      <c r="R32" s="0">
        <v>50</v>
      </c>
      <c r="S32" s="6">
        <v>28111111</v>
      </c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>
        <f t="shared" si="1"/>
      </c>
      <c r="AH32" s="6"/>
      <c r="AI32" s="6">
        <f t="shared" si="2"/>
      </c>
      <c r="AJ32" s="6">
        <v>29777777</v>
      </c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>
        <f t="shared" si="3"/>
      </c>
      <c r="AY32" s="6"/>
      <c r="AZ32" s="6">
        <f t="shared" si="4"/>
      </c>
      <c r="BA32" s="6">
        <v>31555555</v>
      </c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>
        <f t="shared" si="5"/>
      </c>
      <c r="BP32" s="6"/>
      <c r="BQ32" s="6">
        <f t="shared" si="6"/>
      </c>
      <c r="BR32" s="6">
        <v>66888888</v>
      </c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>
        <f t="shared" si="7"/>
      </c>
      <c r="CG32" s="6"/>
      <c r="CH32" s="0">
        <f t="shared" si="8"/>
      </c>
      <c r="CI32" s="0" t="s">
        <v>378</v>
      </c>
    </row>
    <row r="33">
      <c r="A33" s="0" t="s">
        <v>384</v>
      </c>
      <c r="C33" s="0" t="s">
        <v>15</v>
      </c>
      <c r="D33" s="0" t="s">
        <v>346</v>
      </c>
      <c r="E33" s="0" t="s">
        <v>373</v>
      </c>
      <c r="F33" s="0" t="s">
        <v>385</v>
      </c>
      <c r="G33" s="0" t="s">
        <v>386</v>
      </c>
      <c r="H33" s="0" t="s">
        <v>249</v>
      </c>
      <c r="I33" s="0" t="s">
        <v>249</v>
      </c>
      <c r="J33" s="0" t="s">
        <v>221</v>
      </c>
      <c r="K33" s="0">
        <v>4</v>
      </c>
      <c r="L33" s="0" t="s">
        <v>54</v>
      </c>
      <c r="M33" s="0" t="s">
        <v>377</v>
      </c>
      <c r="N33" s="0" t="s">
        <v>223</v>
      </c>
      <c r="O33" s="0">
        <v>1</v>
      </c>
      <c r="P33" s="0">
        <v>1</v>
      </c>
      <c r="Q33" s="0">
        <v>1</v>
      </c>
      <c r="R33" s="0">
        <v>1</v>
      </c>
      <c r="S33" s="6">
        <v>28111111</v>
      </c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>
        <f t="shared" si="1"/>
      </c>
      <c r="AH33" s="6"/>
      <c r="AI33" s="6">
        <f t="shared" si="2"/>
      </c>
      <c r="AJ33" s="6">
        <v>29777777</v>
      </c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>
        <f t="shared" si="3"/>
      </c>
      <c r="AY33" s="6"/>
      <c r="AZ33" s="6">
        <f t="shared" si="4"/>
      </c>
      <c r="BA33" s="6">
        <v>63111111</v>
      </c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>
        <f t="shared" si="5"/>
      </c>
      <c r="BP33" s="6"/>
      <c r="BQ33" s="6">
        <f t="shared" si="6"/>
      </c>
      <c r="BR33" s="6">
        <v>33444444</v>
      </c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>
        <f t="shared" si="7"/>
      </c>
      <c r="CG33" s="6"/>
      <c r="CH33" s="0">
        <f t="shared" si="8"/>
      </c>
      <c r="CI33" s="0" t="s">
        <v>378</v>
      </c>
    </row>
    <row r="34">
      <c r="A34" s="0" t="s">
        <v>387</v>
      </c>
      <c r="C34" s="0" t="s">
        <v>15</v>
      </c>
      <c r="D34" s="0" t="s">
        <v>346</v>
      </c>
      <c r="E34" s="0" t="s">
        <v>373</v>
      </c>
      <c r="F34" s="0" t="s">
        <v>380</v>
      </c>
      <c r="G34" s="0" t="s">
        <v>388</v>
      </c>
      <c r="H34" s="0" t="s">
        <v>389</v>
      </c>
      <c r="I34" s="0" t="s">
        <v>389</v>
      </c>
      <c r="J34" s="0" t="s">
        <v>357</v>
      </c>
      <c r="K34" s="0">
        <v>4</v>
      </c>
      <c r="L34" s="0" t="s">
        <v>35</v>
      </c>
      <c r="M34" s="0" t="s">
        <v>377</v>
      </c>
      <c r="N34" s="0" t="s">
        <v>223</v>
      </c>
      <c r="O34" s="0">
        <v>1</v>
      </c>
      <c r="P34" s="0">
        <v>1</v>
      </c>
      <c r="Q34" s="0">
        <v>1</v>
      </c>
      <c r="R34" s="0">
        <v>1</v>
      </c>
      <c r="S34" s="6">
        <v>28111111</v>
      </c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>
        <f t="shared" si="1"/>
      </c>
      <c r="AH34" s="6"/>
      <c r="AI34" s="6">
        <f t="shared" si="2"/>
      </c>
      <c r="AJ34" s="6">
        <v>29777777</v>
      </c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>
        <f t="shared" si="3"/>
      </c>
      <c r="AY34" s="6"/>
      <c r="AZ34" s="6">
        <f t="shared" si="4"/>
      </c>
      <c r="BA34" s="6">
        <v>31555555</v>
      </c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>
        <f t="shared" si="5"/>
      </c>
      <c r="BP34" s="6"/>
      <c r="BQ34" s="6">
        <f t="shared" si="6"/>
      </c>
      <c r="BR34" s="6">
        <v>66888888</v>
      </c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>
        <f t="shared" si="7"/>
      </c>
      <c r="CG34" s="6"/>
      <c r="CH34" s="0">
        <f t="shared" si="8"/>
      </c>
      <c r="CI34" s="0" t="s">
        <v>378</v>
      </c>
    </row>
    <row r="35">
      <c r="A35" s="0" t="s">
        <v>390</v>
      </c>
      <c r="C35" s="0" t="s">
        <v>15</v>
      </c>
      <c r="D35" s="0" t="s">
        <v>346</v>
      </c>
      <c r="E35" s="0" t="s">
        <v>373</v>
      </c>
      <c r="F35" s="0" t="s">
        <v>391</v>
      </c>
      <c r="G35" s="0" t="s">
        <v>392</v>
      </c>
      <c r="H35" s="0" t="s">
        <v>249</v>
      </c>
      <c r="I35" s="0" t="s">
        <v>249</v>
      </c>
      <c r="J35" s="0" t="s">
        <v>221</v>
      </c>
      <c r="K35" s="0">
        <v>4</v>
      </c>
      <c r="L35" s="0" t="s">
        <v>54</v>
      </c>
      <c r="M35" s="0" t="s">
        <v>377</v>
      </c>
      <c r="N35" s="0" t="s">
        <v>223</v>
      </c>
      <c r="O35" s="0">
        <v>1</v>
      </c>
      <c r="P35" s="0">
        <v>1</v>
      </c>
      <c r="Q35" s="0">
        <v>1</v>
      </c>
      <c r="R35" s="0">
        <v>1</v>
      </c>
      <c r="S35" s="6">
        <v>28111111</v>
      </c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>
        <f t="shared" si="1"/>
      </c>
      <c r="AH35" s="6"/>
      <c r="AI35" s="6">
        <f t="shared" si="2"/>
      </c>
      <c r="AJ35" s="6">
        <v>59555555</v>
      </c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>
        <f t="shared" si="3"/>
      </c>
      <c r="AY35" s="6"/>
      <c r="AZ35" s="6">
        <f t="shared" si="4"/>
      </c>
      <c r="BA35" s="6">
        <v>31555555</v>
      </c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>
        <f t="shared" si="5"/>
      </c>
      <c r="BP35" s="6"/>
      <c r="BQ35" s="6">
        <f t="shared" si="6"/>
      </c>
      <c r="BR35" s="6">
        <v>66888888</v>
      </c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>
        <f t="shared" si="7"/>
      </c>
      <c r="CG35" s="6"/>
      <c r="CH35" s="0">
        <f t="shared" si="8"/>
      </c>
      <c r="CI35" s="0" t="s">
        <v>378</v>
      </c>
    </row>
    <row r="36">
      <c r="A36" s="0" t="s">
        <v>393</v>
      </c>
      <c r="C36" s="0" t="s">
        <v>15</v>
      </c>
      <c r="D36" s="0" t="s">
        <v>346</v>
      </c>
      <c r="E36" s="0" t="s">
        <v>373</v>
      </c>
      <c r="F36" s="0" t="s">
        <v>394</v>
      </c>
      <c r="G36" s="0" t="s">
        <v>395</v>
      </c>
      <c r="H36" s="0" t="s">
        <v>396</v>
      </c>
      <c r="I36" s="0" t="s">
        <v>396</v>
      </c>
      <c r="J36" s="0" t="s">
        <v>221</v>
      </c>
      <c r="K36" s="0">
        <v>3</v>
      </c>
      <c r="L36" s="0" t="s">
        <v>35</v>
      </c>
      <c r="M36" s="0" t="s">
        <v>377</v>
      </c>
      <c r="N36" s="0" t="s">
        <v>223</v>
      </c>
      <c r="O36" s="0">
        <v>1</v>
      </c>
      <c r="P36" s="0">
        <v>1</v>
      </c>
      <c r="Q36" s="0">
        <v>1</v>
      </c>
      <c r="R36" s="0">
        <v>0</v>
      </c>
      <c r="S36" s="6">
        <v>56222222</v>
      </c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>
        <f t="shared" si="1"/>
      </c>
      <c r="AH36" s="6"/>
      <c r="AI36" s="6">
        <f t="shared" si="2"/>
      </c>
      <c r="AJ36" s="6">
        <v>29777777</v>
      </c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>
        <f t="shared" si="3"/>
      </c>
      <c r="AY36" s="6"/>
      <c r="AZ36" s="6">
        <f t="shared" si="4"/>
      </c>
      <c r="BA36" s="6">
        <v>31555555</v>
      </c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>
        <f t="shared" si="5"/>
      </c>
      <c r="BP36" s="6"/>
      <c r="BQ36" s="6">
        <f t="shared" si="6"/>
      </c>
      <c r="BR36" s="6">
        <v>0</v>
      </c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>
        <f t="shared" si="7"/>
      </c>
      <c r="CG36" s="6"/>
      <c r="CH36" s="0">
        <f t="shared" si="8"/>
      </c>
      <c r="CI36" s="0" t="s">
        <v>378</v>
      </c>
    </row>
    <row r="37">
      <c r="A37" s="0" t="s">
        <v>397</v>
      </c>
      <c r="C37" s="0" t="s">
        <v>15</v>
      </c>
      <c r="D37" s="0" t="s">
        <v>346</v>
      </c>
      <c r="E37" s="0" t="s">
        <v>373</v>
      </c>
      <c r="F37" s="0" t="s">
        <v>398</v>
      </c>
      <c r="G37" s="0" t="s">
        <v>399</v>
      </c>
      <c r="H37" s="0" t="s">
        <v>400</v>
      </c>
      <c r="I37" s="0" t="s">
        <v>400</v>
      </c>
      <c r="J37" s="0" t="s">
        <v>221</v>
      </c>
      <c r="K37" s="0">
        <v>1</v>
      </c>
      <c r="L37" s="0" t="s">
        <v>35</v>
      </c>
      <c r="M37" s="0" t="s">
        <v>255</v>
      </c>
      <c r="N37" s="0" t="s">
        <v>243</v>
      </c>
      <c r="O37" s="0">
        <v>0</v>
      </c>
      <c r="P37" s="0">
        <v>0</v>
      </c>
      <c r="Q37" s="0">
        <v>1</v>
      </c>
      <c r="R37" s="0">
        <v>0</v>
      </c>
      <c r="S37" s="6">
        <v>0</v>
      </c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>
        <f t="shared" si="1"/>
      </c>
      <c r="AH37" s="6"/>
      <c r="AI37" s="6">
        <f t="shared" si="2"/>
      </c>
      <c r="AJ37" s="6">
        <v>0</v>
      </c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>
        <f t="shared" si="3"/>
      </c>
      <c r="AY37" s="6"/>
      <c r="AZ37" s="6">
        <f t="shared" si="4"/>
      </c>
      <c r="BA37" s="6">
        <v>31555555</v>
      </c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>
        <f t="shared" si="5"/>
      </c>
      <c r="BP37" s="6"/>
      <c r="BQ37" s="6">
        <f t="shared" si="6"/>
      </c>
      <c r="BR37" s="6">
        <v>0</v>
      </c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>
        <f t="shared" si="7"/>
      </c>
      <c r="CG37" s="6"/>
      <c r="CH37" s="0">
        <f t="shared" si="8"/>
      </c>
      <c r="CI37" s="0" t="s">
        <v>378</v>
      </c>
    </row>
    <row r="38">
      <c r="A38" s="0" t="s">
        <v>401</v>
      </c>
      <c r="C38" s="0" t="s">
        <v>15</v>
      </c>
      <c r="D38" s="0" t="s">
        <v>346</v>
      </c>
      <c r="E38" s="0" t="s">
        <v>373</v>
      </c>
      <c r="F38" s="0" t="s">
        <v>402</v>
      </c>
      <c r="G38" s="0" t="s">
        <v>403</v>
      </c>
      <c r="H38" s="0" t="s">
        <v>404</v>
      </c>
      <c r="I38" s="0" t="s">
        <v>404</v>
      </c>
      <c r="J38" s="0" t="s">
        <v>221</v>
      </c>
      <c r="K38" s="0">
        <v>100</v>
      </c>
      <c r="L38" s="0" t="s">
        <v>54</v>
      </c>
      <c r="M38" s="0" t="s">
        <v>377</v>
      </c>
      <c r="N38" s="0" t="s">
        <v>223</v>
      </c>
      <c r="O38" s="0">
        <v>30</v>
      </c>
      <c r="P38" s="0">
        <v>30</v>
      </c>
      <c r="Q38" s="0">
        <v>30</v>
      </c>
      <c r="R38" s="0">
        <v>10</v>
      </c>
      <c r="S38" s="6">
        <v>56222222</v>
      </c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>
        <f t="shared" si="1"/>
      </c>
      <c r="AH38" s="6"/>
      <c r="AI38" s="6">
        <f t="shared" si="2"/>
      </c>
      <c r="AJ38" s="6">
        <v>29777777</v>
      </c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>
        <f t="shared" si="3"/>
      </c>
      <c r="AY38" s="6"/>
      <c r="AZ38" s="6">
        <f t="shared" si="4"/>
      </c>
      <c r="BA38" s="6">
        <v>31555555</v>
      </c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>
        <f t="shared" si="5"/>
      </c>
      <c r="BP38" s="6"/>
      <c r="BQ38" s="6">
        <f t="shared" si="6"/>
      </c>
      <c r="BR38" s="6">
        <v>33444444</v>
      </c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>
        <f t="shared" si="7"/>
      </c>
      <c r="CG38" s="6"/>
      <c r="CH38" s="0">
        <f t="shared" si="8"/>
      </c>
      <c r="CI38" s="0" t="s">
        <v>378</v>
      </c>
    </row>
    <row r="39">
      <c r="A39" s="0" t="s">
        <v>405</v>
      </c>
      <c r="C39" s="0" t="s">
        <v>15</v>
      </c>
      <c r="D39" s="0" t="s">
        <v>346</v>
      </c>
      <c r="E39" s="0" t="s">
        <v>373</v>
      </c>
      <c r="F39" s="0" t="s">
        <v>406</v>
      </c>
      <c r="G39" s="0" t="s">
        <v>407</v>
      </c>
      <c r="H39" s="0" t="s">
        <v>408</v>
      </c>
      <c r="I39" s="0" t="s">
        <v>408</v>
      </c>
      <c r="J39" s="0" t="s">
        <v>221</v>
      </c>
      <c r="K39" s="0">
        <v>1</v>
      </c>
      <c r="L39" s="0" t="s">
        <v>54</v>
      </c>
      <c r="M39" s="0" t="s">
        <v>377</v>
      </c>
      <c r="N39" s="0" t="s">
        <v>243</v>
      </c>
      <c r="O39" s="0">
        <v>0</v>
      </c>
      <c r="P39" s="0">
        <v>1</v>
      </c>
      <c r="Q39" s="0">
        <v>0</v>
      </c>
      <c r="R39" s="0">
        <v>0</v>
      </c>
      <c r="S39" s="6">
        <v>0</v>
      </c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>
        <f t="shared" si="1"/>
      </c>
      <c r="AH39" s="6"/>
      <c r="AI39" s="6">
        <f t="shared" si="2"/>
      </c>
      <c r="AJ39" s="6">
        <v>29777777</v>
      </c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>
        <f t="shared" si="3"/>
      </c>
      <c r="AY39" s="6"/>
      <c r="AZ39" s="6">
        <f t="shared" si="4"/>
      </c>
      <c r="BA39" s="6">
        <v>0</v>
      </c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>
        <f t="shared" si="5"/>
      </c>
      <c r="BP39" s="6"/>
      <c r="BQ39" s="6">
        <f t="shared" si="6"/>
      </c>
      <c r="BR39" s="6">
        <v>0</v>
      </c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>
        <f t="shared" si="7"/>
      </c>
      <c r="CG39" s="6"/>
      <c r="CH39" s="0">
        <f t="shared" si="8"/>
      </c>
      <c r="CI39" s="0" t="s">
        <v>378</v>
      </c>
    </row>
    <row r="40">
      <c r="A40" s="0" t="s">
        <v>409</v>
      </c>
      <c r="C40" s="0" t="s">
        <v>15</v>
      </c>
      <c r="D40" s="0" t="s">
        <v>410</v>
      </c>
      <c r="E40" s="0" t="s">
        <v>411</v>
      </c>
      <c r="F40" s="0" t="s">
        <v>412</v>
      </c>
      <c r="G40" s="0" t="s">
        <v>413</v>
      </c>
      <c r="H40" s="0" t="s">
        <v>414</v>
      </c>
      <c r="I40" s="0" t="s">
        <v>414</v>
      </c>
      <c r="J40" s="0" t="s">
        <v>221</v>
      </c>
      <c r="K40" s="0">
        <v>40</v>
      </c>
      <c r="L40" s="0" t="s">
        <v>35</v>
      </c>
      <c r="M40" s="0" t="s">
        <v>377</v>
      </c>
      <c r="N40" s="0" t="s">
        <v>223</v>
      </c>
      <c r="O40" s="0">
        <v>10</v>
      </c>
      <c r="P40" s="0">
        <v>10</v>
      </c>
      <c r="Q40" s="0">
        <v>10</v>
      </c>
      <c r="R40" s="0">
        <v>10</v>
      </c>
      <c r="S40" s="6">
        <v>171625000</v>
      </c>
      <c r="T40" s="6"/>
      <c r="U40" s="6"/>
      <c r="V40" s="6"/>
      <c r="W40" s="6"/>
      <c r="X40" s="6"/>
      <c r="Y40" s="6"/>
      <c r="Z40" s="6"/>
      <c r="AA40" s="6"/>
      <c r="AB40" s="6">
        <v>1830000000</v>
      </c>
      <c r="AC40" s="6"/>
      <c r="AD40" s="6"/>
      <c r="AE40" s="6"/>
      <c r="AF40" s="6"/>
      <c r="AG40" s="6">
        <f t="shared" si="1"/>
      </c>
      <c r="AH40" s="6"/>
      <c r="AI40" s="6">
        <f t="shared" si="2"/>
      </c>
      <c r="AJ40" s="6">
        <v>167187500</v>
      </c>
      <c r="AK40" s="6"/>
      <c r="AL40" s="6"/>
      <c r="AM40" s="6"/>
      <c r="AN40" s="6"/>
      <c r="AO40" s="6">
        <v>223000000</v>
      </c>
      <c r="AP40" s="6"/>
      <c r="AQ40" s="6"/>
      <c r="AR40" s="6"/>
      <c r="AS40" s="6"/>
      <c r="AT40" s="6"/>
      <c r="AU40" s="6"/>
      <c r="AV40" s="6"/>
      <c r="AW40" s="6"/>
      <c r="AX40" s="6">
        <f t="shared" si="3"/>
      </c>
      <c r="AY40" s="6"/>
      <c r="AZ40" s="6">
        <f t="shared" si="4"/>
      </c>
      <c r="BA40" s="6">
        <v>359000000</v>
      </c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>
        <f t="shared" si="5"/>
      </c>
      <c r="BP40" s="6"/>
      <c r="BQ40" s="6">
        <f t="shared" si="6"/>
      </c>
      <c r="BR40" s="6">
        <v>353875000</v>
      </c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>
        <f t="shared" si="7"/>
      </c>
      <c r="CG40" s="6"/>
      <c r="CH40" s="0">
        <f t="shared" si="8"/>
      </c>
      <c r="CI40" s="0" t="s">
        <v>415</v>
      </c>
    </row>
    <row r="41">
      <c r="A41" s="0" t="s">
        <v>416</v>
      </c>
      <c r="C41" s="0" t="s">
        <v>15</v>
      </c>
      <c r="D41" s="0" t="s">
        <v>410</v>
      </c>
      <c r="E41" s="0" t="s">
        <v>411</v>
      </c>
      <c r="F41" s="0" t="s">
        <v>417</v>
      </c>
      <c r="G41" s="0" t="s">
        <v>418</v>
      </c>
      <c r="H41" s="0" t="s">
        <v>419</v>
      </c>
      <c r="I41" s="0" t="s">
        <v>419</v>
      </c>
      <c r="J41" s="0" t="s">
        <v>221</v>
      </c>
      <c r="K41" s="0">
        <v>200</v>
      </c>
      <c r="L41" s="0" t="s">
        <v>35</v>
      </c>
      <c r="M41" s="0" t="s">
        <v>255</v>
      </c>
      <c r="N41" s="0" t="s">
        <v>223</v>
      </c>
      <c r="O41" s="0">
        <v>100</v>
      </c>
      <c r="P41" s="0">
        <v>100</v>
      </c>
      <c r="Q41" s="0">
        <v>50</v>
      </c>
      <c r="R41" s="0">
        <v>50</v>
      </c>
      <c r="S41" s="6">
        <v>171625000</v>
      </c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>
        <f t="shared" si="1"/>
      </c>
      <c r="AH41" s="6"/>
      <c r="AI41" s="6">
        <f t="shared" si="2"/>
      </c>
      <c r="AJ41" s="6">
        <v>167187500</v>
      </c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>
        <f t="shared" si="3"/>
      </c>
      <c r="AY41" s="6"/>
      <c r="AZ41" s="6">
        <f t="shared" si="4"/>
      </c>
      <c r="BA41" s="6">
        <v>359000000</v>
      </c>
      <c r="BB41" s="6"/>
      <c r="BC41" s="6"/>
      <c r="BD41" s="6"/>
      <c r="BE41" s="6"/>
      <c r="BF41" s="6">
        <v>236000000</v>
      </c>
      <c r="BG41" s="6"/>
      <c r="BH41" s="6"/>
      <c r="BI41" s="6"/>
      <c r="BJ41" s="6"/>
      <c r="BK41" s="6"/>
      <c r="BL41" s="6"/>
      <c r="BM41" s="6"/>
      <c r="BN41" s="6"/>
      <c r="BO41" s="6">
        <f t="shared" si="5"/>
      </c>
      <c r="BP41" s="6"/>
      <c r="BQ41" s="6">
        <f t="shared" si="6"/>
      </c>
      <c r="BR41" s="6">
        <v>353875000</v>
      </c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>
        <f t="shared" si="7"/>
      </c>
      <c r="CG41" s="6"/>
      <c r="CH41" s="0">
        <f t="shared" si="8"/>
      </c>
      <c r="CI41" s="0" t="s">
        <v>415</v>
      </c>
    </row>
    <row r="42">
      <c r="A42" s="0" t="s">
        <v>420</v>
      </c>
      <c r="C42" s="0" t="s">
        <v>15</v>
      </c>
      <c r="D42" s="0" t="s">
        <v>410</v>
      </c>
      <c r="E42" s="0" t="s">
        <v>411</v>
      </c>
      <c r="F42" s="0" t="s">
        <v>421</v>
      </c>
      <c r="G42" s="0" t="s">
        <v>422</v>
      </c>
      <c r="H42" s="0" t="s">
        <v>423</v>
      </c>
      <c r="I42" s="0" t="s">
        <v>423</v>
      </c>
      <c r="J42" s="0" t="s">
        <v>221</v>
      </c>
      <c r="K42" s="0">
        <v>80</v>
      </c>
      <c r="L42" s="0" t="s">
        <v>54</v>
      </c>
      <c r="M42" s="0" t="s">
        <v>377</v>
      </c>
      <c r="N42" s="0" t="s">
        <v>223</v>
      </c>
      <c r="O42" s="0">
        <v>20</v>
      </c>
      <c r="P42" s="0">
        <v>20</v>
      </c>
      <c r="Q42" s="0">
        <v>20</v>
      </c>
      <c r="R42" s="0">
        <v>20</v>
      </c>
      <c r="S42" s="6">
        <v>171625000</v>
      </c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>
        <f t="shared" si="1"/>
      </c>
      <c r="AH42" s="6"/>
      <c r="AI42" s="6">
        <f t="shared" si="2"/>
      </c>
      <c r="AJ42" s="6">
        <v>167187500</v>
      </c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>
        <f t="shared" si="3"/>
      </c>
      <c r="AY42" s="6"/>
      <c r="AZ42" s="6">
        <f t="shared" si="4"/>
      </c>
      <c r="BA42" s="6">
        <v>179500000</v>
      </c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>
        <f t="shared" si="5"/>
      </c>
      <c r="BP42" s="6"/>
      <c r="BQ42" s="6">
        <f t="shared" si="6"/>
      </c>
      <c r="BR42" s="6">
        <v>353875000</v>
      </c>
      <c r="BS42" s="6"/>
      <c r="BT42" s="6"/>
      <c r="BU42" s="6"/>
      <c r="BV42" s="6"/>
      <c r="BW42" s="6">
        <v>250000000</v>
      </c>
      <c r="BX42" s="6"/>
      <c r="BY42" s="6"/>
      <c r="BZ42" s="6"/>
      <c r="CA42" s="6"/>
      <c r="CB42" s="6"/>
      <c r="CC42" s="6"/>
      <c r="CD42" s="6"/>
      <c r="CE42" s="6"/>
      <c r="CF42" s="6">
        <f t="shared" si="7"/>
      </c>
      <c r="CG42" s="6"/>
      <c r="CH42" s="0">
        <f t="shared" si="8"/>
      </c>
      <c r="CI42" s="0" t="s">
        <v>415</v>
      </c>
    </row>
    <row r="43">
      <c r="A43" s="0" t="s">
        <v>424</v>
      </c>
      <c r="C43" s="0" t="s">
        <v>15</v>
      </c>
      <c r="D43" s="0" t="s">
        <v>410</v>
      </c>
      <c r="E43" s="0" t="s">
        <v>425</v>
      </c>
      <c r="F43" s="0" t="s">
        <v>426</v>
      </c>
      <c r="G43" s="0" t="s">
        <v>427</v>
      </c>
      <c r="H43" s="0" t="s">
        <v>428</v>
      </c>
      <c r="I43" s="0" t="s">
        <v>428</v>
      </c>
      <c r="J43" s="0" t="s">
        <v>221</v>
      </c>
      <c r="K43" s="0">
        <v>1</v>
      </c>
      <c r="L43" s="0" t="s">
        <v>35</v>
      </c>
      <c r="M43" s="0" t="s">
        <v>377</v>
      </c>
      <c r="N43" s="0" t="s">
        <v>243</v>
      </c>
      <c r="O43" s="0">
        <v>1</v>
      </c>
      <c r="P43" s="0">
        <v>0</v>
      </c>
      <c r="Q43" s="0">
        <v>0</v>
      </c>
      <c r="R43" s="0">
        <v>0</v>
      </c>
      <c r="S43" s="6">
        <v>171625000</v>
      </c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>
        <f t="shared" si="1"/>
      </c>
      <c r="AH43" s="6"/>
      <c r="AI43" s="6">
        <f t="shared" si="2"/>
      </c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>
        <f t="shared" si="3"/>
      </c>
      <c r="AY43" s="6"/>
      <c r="AZ43" s="6">
        <f t="shared" si="4"/>
      </c>
      <c r="BA43" s="6">
        <v>0</v>
      </c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>
        <f t="shared" si="5"/>
      </c>
      <c r="BP43" s="6"/>
      <c r="BQ43" s="6">
        <f t="shared" si="6"/>
      </c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>
        <f t="shared" si="7"/>
      </c>
      <c r="CG43" s="6"/>
      <c r="CH43" s="0">
        <f t="shared" si="8"/>
      </c>
      <c r="CI43" s="0" t="s">
        <v>429</v>
      </c>
    </row>
    <row r="44">
      <c r="A44" s="0" t="s">
        <v>430</v>
      </c>
      <c r="C44" s="0" t="s">
        <v>15</v>
      </c>
      <c r="D44" s="0" t="s">
        <v>410</v>
      </c>
      <c r="E44" s="0" t="s">
        <v>425</v>
      </c>
      <c r="F44" s="0" t="s">
        <v>431</v>
      </c>
      <c r="G44" s="0" t="s">
        <v>432</v>
      </c>
      <c r="H44" s="0" t="s">
        <v>433</v>
      </c>
      <c r="I44" s="0" t="s">
        <v>433</v>
      </c>
      <c r="J44" s="0" t="s">
        <v>383</v>
      </c>
      <c r="K44" s="0">
        <v>3000</v>
      </c>
      <c r="L44" s="0" t="s">
        <v>35</v>
      </c>
      <c r="M44" s="0" t="s">
        <v>377</v>
      </c>
      <c r="N44" s="0" t="s">
        <v>223</v>
      </c>
      <c r="O44" s="0">
        <v>0</v>
      </c>
      <c r="P44" s="0">
        <v>2000</v>
      </c>
      <c r="Q44" s="0">
        <v>1000</v>
      </c>
      <c r="R44" s="0">
        <v>0</v>
      </c>
      <c r="S44" s="6">
        <v>0</v>
      </c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>
        <f t="shared" si="1"/>
      </c>
      <c r="AH44" s="6"/>
      <c r="AI44" s="6">
        <f t="shared" si="2"/>
      </c>
      <c r="AJ44" s="6">
        <v>334375000</v>
      </c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>
        <f t="shared" si="3"/>
      </c>
      <c r="AY44" s="6"/>
      <c r="AZ44" s="6">
        <f t="shared" si="4"/>
      </c>
      <c r="BA44" s="6">
        <v>359000000</v>
      </c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>
        <f t="shared" si="5"/>
      </c>
      <c r="BP44" s="6"/>
      <c r="BQ44" s="6">
        <f t="shared" si="6"/>
      </c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>
        <f t="shared" si="7"/>
      </c>
      <c r="CG44" s="6"/>
      <c r="CH44" s="0">
        <f t="shared" si="8"/>
      </c>
      <c r="CI44" s="0" t="s">
        <v>429</v>
      </c>
    </row>
    <row r="45">
      <c r="A45" s="0" t="s">
        <v>434</v>
      </c>
      <c r="C45" s="0" t="s">
        <v>15</v>
      </c>
      <c r="D45" s="0" t="s">
        <v>410</v>
      </c>
      <c r="E45" s="0" t="s">
        <v>425</v>
      </c>
      <c r="F45" s="0" t="s">
        <v>435</v>
      </c>
      <c r="G45" s="0" t="s">
        <v>436</v>
      </c>
      <c r="H45" s="0" t="s">
        <v>437</v>
      </c>
      <c r="I45" s="0" t="s">
        <v>437</v>
      </c>
      <c r="J45" s="0" t="s">
        <v>438</v>
      </c>
      <c r="K45" s="0">
        <v>2000</v>
      </c>
      <c r="L45" s="0" t="s">
        <v>54</v>
      </c>
      <c r="M45" s="0" t="s">
        <v>377</v>
      </c>
      <c r="N45" s="0" t="s">
        <v>223</v>
      </c>
      <c r="O45" s="0">
        <v>500</v>
      </c>
      <c r="P45" s="0">
        <v>500</v>
      </c>
      <c r="Q45" s="0">
        <v>500</v>
      </c>
      <c r="R45" s="0">
        <v>500</v>
      </c>
      <c r="S45" s="6">
        <v>343250000</v>
      </c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>
        <f t="shared" si="1"/>
      </c>
      <c r="AH45" s="6"/>
      <c r="AI45" s="6">
        <f t="shared" si="2"/>
      </c>
      <c r="AJ45" s="6">
        <v>167187500</v>
      </c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>
        <f t="shared" si="3"/>
      </c>
      <c r="AY45" s="6"/>
      <c r="AZ45" s="6">
        <f t="shared" si="4"/>
      </c>
      <c r="BA45" s="6">
        <v>179500000</v>
      </c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>
        <f t="shared" si="5"/>
      </c>
      <c r="BP45" s="6"/>
      <c r="BQ45" s="6">
        <f t="shared" si="6"/>
      </c>
      <c r="BR45" s="6">
        <v>353875000</v>
      </c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>
        <f t="shared" si="7"/>
      </c>
      <c r="CG45" s="6"/>
      <c r="CH45" s="0">
        <f t="shared" si="8"/>
      </c>
      <c r="CI45" s="0" t="s">
        <v>429</v>
      </c>
    </row>
    <row r="46">
      <c r="A46" s="0" t="s">
        <v>439</v>
      </c>
      <c r="C46" s="0" t="s">
        <v>15</v>
      </c>
      <c r="D46" s="0" t="s">
        <v>410</v>
      </c>
      <c r="E46" s="0" t="s">
        <v>425</v>
      </c>
      <c r="F46" s="0" t="s">
        <v>431</v>
      </c>
      <c r="G46" s="0" t="s">
        <v>440</v>
      </c>
      <c r="H46" s="0" t="s">
        <v>441</v>
      </c>
      <c r="I46" s="0" t="s">
        <v>441</v>
      </c>
      <c r="J46" s="0" t="s">
        <v>383</v>
      </c>
      <c r="K46" s="0">
        <v>400</v>
      </c>
      <c r="L46" s="0" t="s">
        <v>35</v>
      </c>
      <c r="M46" s="0" t="s">
        <v>377</v>
      </c>
      <c r="N46" s="0" t="s">
        <v>223</v>
      </c>
      <c r="O46" s="0">
        <v>0</v>
      </c>
      <c r="P46" s="0">
        <v>400</v>
      </c>
      <c r="Q46" s="0">
        <v>0</v>
      </c>
      <c r="R46" s="0">
        <v>0</v>
      </c>
      <c r="S46" s="6">
        <v>0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>
        <f t="shared" si="1"/>
      </c>
      <c r="AH46" s="6"/>
      <c r="AI46" s="6">
        <f t="shared" si="2"/>
      </c>
      <c r="AJ46" s="6">
        <v>167187500</v>
      </c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>
        <f t="shared" si="3"/>
      </c>
      <c r="AY46" s="6"/>
      <c r="AZ46" s="6">
        <f t="shared" si="4"/>
      </c>
      <c r="BA46" s="6">
        <v>0</v>
      </c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>
        <f t="shared" si="5"/>
      </c>
      <c r="BP46" s="6"/>
      <c r="BQ46" s="6">
        <f t="shared" si="6"/>
      </c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>
        <f t="shared" si="7"/>
      </c>
      <c r="CG46" s="6"/>
      <c r="CH46" s="0">
        <f t="shared" si="8"/>
      </c>
      <c r="CI46" s="0" t="s">
        <v>429</v>
      </c>
    </row>
    <row r="47">
      <c r="A47" s="0" t="s">
        <v>442</v>
      </c>
      <c r="C47" s="0" t="s">
        <v>15</v>
      </c>
      <c r="D47" s="0" t="s">
        <v>410</v>
      </c>
      <c r="E47" s="0" t="s">
        <v>443</v>
      </c>
      <c r="F47" s="0" t="s">
        <v>444</v>
      </c>
      <c r="G47" s="0" t="s">
        <v>445</v>
      </c>
      <c r="H47" s="0" t="s">
        <v>446</v>
      </c>
      <c r="I47" s="0" t="s">
        <v>446</v>
      </c>
      <c r="J47" s="0" t="s">
        <v>221</v>
      </c>
      <c r="K47" s="0">
        <v>5</v>
      </c>
      <c r="L47" s="0" t="s">
        <v>54</v>
      </c>
      <c r="M47" s="0" t="s">
        <v>334</v>
      </c>
      <c r="N47" s="0" t="s">
        <v>223</v>
      </c>
      <c r="O47" s="0">
        <v>1</v>
      </c>
      <c r="P47" s="0">
        <v>2</v>
      </c>
      <c r="Q47" s="0">
        <v>1</v>
      </c>
      <c r="R47" s="0">
        <v>1</v>
      </c>
      <c r="S47" s="6">
        <v>343250000</v>
      </c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>
        <f t="shared" si="1"/>
      </c>
      <c r="AH47" s="6"/>
      <c r="AI47" s="6">
        <f t="shared" si="2"/>
      </c>
      <c r="AJ47" s="6">
        <v>167187500</v>
      </c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>
        <f t="shared" si="3"/>
      </c>
      <c r="AY47" s="6"/>
      <c r="AZ47" s="6">
        <f t="shared" si="4"/>
      </c>
      <c r="BA47" s="6">
        <v>179500000</v>
      </c>
      <c r="BB47" s="6"/>
      <c r="BC47" s="6"/>
      <c r="BD47" s="6"/>
      <c r="BE47" s="6"/>
      <c r="BF47" s="6"/>
      <c r="BG47" s="6"/>
      <c r="BH47" s="6"/>
      <c r="BI47" s="6"/>
      <c r="BJ47" s="6">
        <v>2391000000</v>
      </c>
      <c r="BK47" s="6"/>
      <c r="BL47" s="6"/>
      <c r="BM47" s="6"/>
      <c r="BN47" s="6"/>
      <c r="BO47" s="6">
        <f t="shared" si="5"/>
      </c>
      <c r="BP47" s="6"/>
      <c r="BQ47" s="6">
        <f t="shared" si="6"/>
      </c>
      <c r="BR47" s="6">
        <v>176937500</v>
      </c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>
        <f t="shared" si="7"/>
      </c>
      <c r="CG47" s="6"/>
      <c r="CH47" s="0">
        <f t="shared" si="8"/>
      </c>
      <c r="CI47" s="0" t="s">
        <v>447</v>
      </c>
    </row>
    <row r="48">
      <c r="A48" s="0" t="s">
        <v>448</v>
      </c>
      <c r="C48" s="0" t="s">
        <v>15</v>
      </c>
      <c r="D48" s="0" t="s">
        <v>410</v>
      </c>
      <c r="E48" s="0" t="s">
        <v>443</v>
      </c>
      <c r="F48" s="0" t="s">
        <v>444</v>
      </c>
      <c r="G48" s="0" t="s">
        <v>449</v>
      </c>
      <c r="H48" s="0" t="s">
        <v>450</v>
      </c>
      <c r="I48" s="0" t="s">
        <v>450</v>
      </c>
      <c r="J48" s="0" t="s">
        <v>221</v>
      </c>
      <c r="K48" s="0">
        <v>2000</v>
      </c>
      <c r="L48" s="0" t="s">
        <v>35</v>
      </c>
      <c r="M48" s="0" t="s">
        <v>334</v>
      </c>
      <c r="N48" s="0" t="s">
        <v>223</v>
      </c>
      <c r="O48" s="0">
        <v>500</v>
      </c>
      <c r="P48" s="0">
        <v>500</v>
      </c>
      <c r="Q48" s="0">
        <v>500</v>
      </c>
      <c r="R48" s="0">
        <v>500</v>
      </c>
      <c r="S48" s="6">
        <v>343250000</v>
      </c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>
        <f t="shared" si="1"/>
      </c>
      <c r="AH48" s="6"/>
      <c r="AI48" s="6">
        <f t="shared" si="2"/>
      </c>
      <c r="AJ48" s="6">
        <v>167187500</v>
      </c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>
        <f t="shared" si="3"/>
      </c>
      <c r="AY48" s="6"/>
      <c r="AZ48" s="6">
        <f t="shared" si="4"/>
      </c>
      <c r="BA48" s="6">
        <v>179500000</v>
      </c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>
        <f t="shared" si="5"/>
      </c>
      <c r="BP48" s="6"/>
      <c r="BQ48" s="6">
        <f t="shared" si="6"/>
      </c>
      <c r="BR48" s="6">
        <v>176937500</v>
      </c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>
        <f t="shared" si="7"/>
      </c>
      <c r="CG48" s="6"/>
      <c r="CH48" s="0">
        <f t="shared" si="8"/>
      </c>
      <c r="CI48" s="0" t="s">
        <v>447</v>
      </c>
    </row>
    <row r="49">
      <c r="A49" s="0" t="s">
        <v>451</v>
      </c>
      <c r="C49" s="0" t="s">
        <v>15</v>
      </c>
      <c r="D49" s="0" t="s">
        <v>410</v>
      </c>
      <c r="E49" s="0" t="s">
        <v>443</v>
      </c>
      <c r="F49" s="0" t="s">
        <v>452</v>
      </c>
      <c r="G49" s="0" t="s">
        <v>453</v>
      </c>
      <c r="H49" s="0" t="s">
        <v>454</v>
      </c>
      <c r="I49" s="0" t="s">
        <v>454</v>
      </c>
      <c r="J49" s="0" t="s">
        <v>221</v>
      </c>
      <c r="K49" s="0">
        <v>4834</v>
      </c>
      <c r="L49" s="0" t="s">
        <v>54</v>
      </c>
      <c r="M49" s="0" t="s">
        <v>334</v>
      </c>
      <c r="N49" s="0" t="s">
        <v>243</v>
      </c>
      <c r="O49" s="0">
        <v>4834</v>
      </c>
      <c r="P49" s="0">
        <v>4834</v>
      </c>
      <c r="Q49" s="0">
        <v>4834</v>
      </c>
      <c r="R49" s="0">
        <v>4834</v>
      </c>
      <c r="S49" s="6">
        <v>171625000</v>
      </c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>
        <f t="shared" si="1"/>
      </c>
      <c r="AH49" s="6"/>
      <c r="AI49" s="6">
        <f t="shared" si="2"/>
      </c>
      <c r="AJ49" s="6">
        <v>167187500</v>
      </c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>
        <f t="shared" si="3"/>
      </c>
      <c r="AY49" s="6"/>
      <c r="AZ49" s="6">
        <f t="shared" si="4"/>
      </c>
      <c r="BA49" s="6">
        <v>179500000</v>
      </c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>
        <f t="shared" si="5"/>
      </c>
      <c r="BP49" s="6"/>
      <c r="BQ49" s="6">
        <f t="shared" si="6"/>
      </c>
      <c r="BR49" s="6">
        <v>176937500</v>
      </c>
      <c r="BS49" s="6"/>
      <c r="BT49" s="6"/>
      <c r="BU49" s="6"/>
      <c r="BV49" s="6"/>
      <c r="BW49" s="6"/>
      <c r="BX49" s="6"/>
      <c r="BY49" s="6"/>
      <c r="BZ49" s="6"/>
      <c r="CA49" s="6">
        <v>2534000000</v>
      </c>
      <c r="CB49" s="6"/>
      <c r="CC49" s="6"/>
      <c r="CD49" s="6"/>
      <c r="CE49" s="6"/>
      <c r="CF49" s="6">
        <f t="shared" si="7"/>
      </c>
      <c r="CG49" s="6"/>
      <c r="CH49" s="0">
        <f t="shared" si="8"/>
      </c>
      <c r="CI49" s="0" t="s">
        <v>455</v>
      </c>
    </row>
    <row r="50">
      <c r="A50" s="0" t="s">
        <v>456</v>
      </c>
      <c r="C50" s="0" t="s">
        <v>15</v>
      </c>
      <c r="D50" s="0" t="s">
        <v>410</v>
      </c>
      <c r="E50" s="0" t="s">
        <v>443</v>
      </c>
      <c r="F50" s="0" t="s">
        <v>457</v>
      </c>
      <c r="G50" s="0" t="s">
        <v>458</v>
      </c>
      <c r="H50" s="0" t="s">
        <v>459</v>
      </c>
      <c r="I50" s="0" t="s">
        <v>459</v>
      </c>
      <c r="J50" s="0" t="s">
        <v>351</v>
      </c>
      <c r="K50" s="0">
        <v>2000</v>
      </c>
      <c r="L50" s="0" t="s">
        <v>35</v>
      </c>
      <c r="M50" s="0" t="s">
        <v>334</v>
      </c>
      <c r="N50" s="0" t="s">
        <v>223</v>
      </c>
      <c r="O50" s="0">
        <v>500</v>
      </c>
      <c r="P50" s="0">
        <v>500</v>
      </c>
      <c r="Q50" s="0">
        <v>500</v>
      </c>
      <c r="R50" s="0">
        <v>500</v>
      </c>
      <c r="S50" s="6">
        <v>171625000</v>
      </c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>
        <f t="shared" si="1"/>
      </c>
      <c r="AH50" s="6"/>
      <c r="AI50" s="6">
        <f t="shared" si="2"/>
      </c>
      <c r="AJ50" s="6">
        <v>167187500</v>
      </c>
      <c r="AK50" s="6"/>
      <c r="AL50" s="6"/>
      <c r="AM50" s="6"/>
      <c r="AN50" s="6"/>
      <c r="AO50" s="6"/>
      <c r="AP50" s="6"/>
      <c r="AQ50" s="6"/>
      <c r="AR50" s="6"/>
      <c r="AS50" s="6">
        <v>2256000000</v>
      </c>
      <c r="AT50" s="6"/>
      <c r="AU50" s="6"/>
      <c r="AV50" s="6"/>
      <c r="AW50" s="6"/>
      <c r="AX50" s="6">
        <f t="shared" si="3"/>
      </c>
      <c r="AY50" s="6"/>
      <c r="AZ50" s="6">
        <f t="shared" si="4"/>
      </c>
      <c r="BA50" s="6">
        <v>179500000</v>
      </c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>
        <f t="shared" si="5"/>
      </c>
      <c r="BP50" s="6"/>
      <c r="BQ50" s="6">
        <f t="shared" si="6"/>
      </c>
      <c r="BR50" s="6">
        <v>176937500</v>
      </c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>
        <f t="shared" si="7"/>
      </c>
      <c r="CG50" s="6"/>
      <c r="CH50" s="0">
        <f t="shared" si="8"/>
      </c>
      <c r="CI50" s="0" t="s">
        <v>447</v>
      </c>
    </row>
    <row r="51">
      <c r="A51" s="0" t="s">
        <v>460</v>
      </c>
      <c r="C51" s="0" t="s">
        <v>15</v>
      </c>
      <c r="D51" s="0" t="s">
        <v>410</v>
      </c>
      <c r="E51" s="0" t="s">
        <v>443</v>
      </c>
      <c r="F51" s="0" t="s">
        <v>461</v>
      </c>
      <c r="G51" s="0" t="s">
        <v>462</v>
      </c>
      <c r="H51" s="0" t="s">
        <v>463</v>
      </c>
      <c r="I51" s="0" t="s">
        <v>463</v>
      </c>
      <c r="J51" s="0" t="s">
        <v>221</v>
      </c>
      <c r="K51" s="0">
        <v>1</v>
      </c>
      <c r="L51" s="0" t="s">
        <v>35</v>
      </c>
      <c r="M51" s="0" t="s">
        <v>334</v>
      </c>
      <c r="N51" s="0" t="s">
        <v>243</v>
      </c>
      <c r="O51" s="0">
        <v>0</v>
      </c>
      <c r="P51" s="0">
        <v>1</v>
      </c>
      <c r="Q51" s="0">
        <v>0</v>
      </c>
      <c r="R51" s="0">
        <v>0</v>
      </c>
      <c r="S51" s="6">
        <v>0</v>
      </c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>
        <f t="shared" si="1"/>
      </c>
      <c r="AH51" s="6"/>
      <c r="AI51" s="6">
        <f t="shared" si="2"/>
      </c>
      <c r="AJ51" s="6">
        <v>167187500</v>
      </c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>
        <f t="shared" si="3"/>
      </c>
      <c r="AY51" s="6"/>
      <c r="AZ51" s="6">
        <f t="shared" si="4"/>
      </c>
      <c r="BA51" s="6">
        <v>0</v>
      </c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>
        <f t="shared" si="5"/>
      </c>
      <c r="BP51" s="6"/>
      <c r="BQ51" s="6">
        <f t="shared" si="6"/>
      </c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>
        <f t="shared" si="7"/>
      </c>
      <c r="CG51" s="6"/>
      <c r="CH51" s="0">
        <f t="shared" si="8"/>
      </c>
      <c r="CI51" s="0" t="s">
        <v>447</v>
      </c>
    </row>
    <row r="52">
      <c r="A52" s="0" t="s">
        <v>464</v>
      </c>
      <c r="C52" s="0" t="s">
        <v>15</v>
      </c>
      <c r="D52" s="0" t="s">
        <v>410</v>
      </c>
      <c r="E52" s="0" t="s">
        <v>443</v>
      </c>
      <c r="F52" s="0" t="s">
        <v>465</v>
      </c>
      <c r="G52" s="0" t="s">
        <v>466</v>
      </c>
      <c r="H52" s="0" t="s">
        <v>467</v>
      </c>
      <c r="I52" s="0" t="s">
        <v>467</v>
      </c>
      <c r="J52" s="0" t="s">
        <v>221</v>
      </c>
      <c r="K52" s="0">
        <v>20</v>
      </c>
      <c r="L52" s="0" t="s">
        <v>35</v>
      </c>
      <c r="M52" s="0" t="s">
        <v>334</v>
      </c>
      <c r="N52" s="0" t="s">
        <v>243</v>
      </c>
      <c r="O52" s="0">
        <v>5</v>
      </c>
      <c r="P52" s="0">
        <v>5</v>
      </c>
      <c r="Q52" s="0">
        <v>5</v>
      </c>
      <c r="R52" s="0">
        <v>5</v>
      </c>
      <c r="S52" s="6">
        <v>171625000</v>
      </c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>
        <f t="shared" si="1"/>
      </c>
      <c r="AH52" s="6"/>
      <c r="AI52" s="6">
        <f t="shared" si="2"/>
      </c>
      <c r="AJ52" s="6">
        <v>167187500</v>
      </c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>
        <f t="shared" si="3"/>
      </c>
      <c r="AY52" s="6"/>
      <c r="AZ52" s="6">
        <f t="shared" si="4"/>
      </c>
      <c r="BA52" s="6">
        <v>179500000</v>
      </c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>
        <f t="shared" si="5"/>
      </c>
      <c r="BP52" s="6"/>
      <c r="BQ52" s="6">
        <f t="shared" si="6"/>
      </c>
      <c r="BR52" s="6">
        <v>176937500</v>
      </c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>
        <f t="shared" si="7"/>
      </c>
      <c r="CG52" s="6"/>
      <c r="CH52" s="0">
        <f t="shared" si="8"/>
      </c>
      <c r="CI52" s="0" t="s">
        <v>447</v>
      </c>
    </row>
    <row r="53">
      <c r="A53" s="0" t="s">
        <v>468</v>
      </c>
      <c r="C53" s="0" t="s">
        <v>15</v>
      </c>
      <c r="D53" s="0" t="s">
        <v>410</v>
      </c>
      <c r="E53" s="0" t="s">
        <v>443</v>
      </c>
      <c r="F53" s="0" t="s">
        <v>469</v>
      </c>
      <c r="G53" s="0" t="s">
        <v>470</v>
      </c>
      <c r="H53" s="0" t="s">
        <v>471</v>
      </c>
      <c r="I53" s="0" t="s">
        <v>471</v>
      </c>
      <c r="J53" s="0" t="s">
        <v>221</v>
      </c>
      <c r="K53" s="0">
        <v>4</v>
      </c>
      <c r="L53" s="0" t="s">
        <v>54</v>
      </c>
      <c r="M53" s="0" t="s">
        <v>377</v>
      </c>
      <c r="N53" s="0" t="s">
        <v>223</v>
      </c>
      <c r="O53" s="0">
        <v>1</v>
      </c>
      <c r="P53" s="0">
        <v>1</v>
      </c>
      <c r="Q53" s="0">
        <v>1</v>
      </c>
      <c r="R53" s="0">
        <v>1</v>
      </c>
      <c r="S53" s="6">
        <v>171625000</v>
      </c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>
        <f t="shared" si="1"/>
      </c>
      <c r="AH53" s="6"/>
      <c r="AI53" s="6">
        <f t="shared" si="2"/>
      </c>
      <c r="AJ53" s="6">
        <v>167187500</v>
      </c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>
        <f t="shared" si="3"/>
      </c>
      <c r="AY53" s="6"/>
      <c r="AZ53" s="6">
        <f t="shared" si="4"/>
      </c>
      <c r="BA53" s="6">
        <v>179500000</v>
      </c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>
        <f t="shared" si="5"/>
      </c>
      <c r="BP53" s="6"/>
      <c r="BQ53" s="6">
        <f t="shared" si="6"/>
      </c>
      <c r="BR53" s="6">
        <v>176937500</v>
      </c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>
        <f t="shared" si="7"/>
      </c>
      <c r="CG53" s="6"/>
      <c r="CH53" s="0">
        <f t="shared" si="8"/>
      </c>
      <c r="CI53" s="0" t="s">
        <v>447</v>
      </c>
    </row>
    <row r="54">
      <c r="A54" s="0" t="s">
        <v>472</v>
      </c>
      <c r="C54" s="0" t="s">
        <v>15</v>
      </c>
      <c r="D54" s="0" t="s">
        <v>410</v>
      </c>
      <c r="E54" s="0" t="s">
        <v>443</v>
      </c>
      <c r="F54" s="0" t="s">
        <v>473</v>
      </c>
      <c r="G54" s="0" t="s">
        <v>474</v>
      </c>
      <c r="H54" s="0" t="s">
        <v>475</v>
      </c>
      <c r="I54" s="0" t="s">
        <v>475</v>
      </c>
      <c r="J54" s="0" t="s">
        <v>221</v>
      </c>
      <c r="K54" s="0">
        <v>80</v>
      </c>
      <c r="L54" s="0" t="s">
        <v>54</v>
      </c>
      <c r="M54" s="0" t="s">
        <v>255</v>
      </c>
      <c r="N54" s="0" t="s">
        <v>223</v>
      </c>
      <c r="O54" s="0">
        <v>20</v>
      </c>
      <c r="P54" s="0">
        <v>20</v>
      </c>
      <c r="Q54" s="0">
        <v>20</v>
      </c>
      <c r="R54" s="0">
        <v>20</v>
      </c>
      <c r="S54" s="6">
        <v>171625000</v>
      </c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>
        <f t="shared" si="1"/>
      </c>
      <c r="AH54" s="6"/>
      <c r="AI54" s="6">
        <f t="shared" si="2"/>
      </c>
      <c r="AJ54" s="6">
        <v>167187500</v>
      </c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>
        <f t="shared" si="3"/>
      </c>
      <c r="AY54" s="6"/>
      <c r="AZ54" s="6">
        <f t="shared" si="4"/>
      </c>
      <c r="BA54" s="6">
        <v>179500000</v>
      </c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>
        <f t="shared" si="5"/>
      </c>
      <c r="BP54" s="6"/>
      <c r="BQ54" s="6">
        <f t="shared" si="6"/>
      </c>
      <c r="BR54" s="6">
        <v>176937500</v>
      </c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>
        <f t="shared" si="7"/>
      </c>
      <c r="CG54" s="6"/>
      <c r="CH54" s="0">
        <f t="shared" si="8"/>
      </c>
      <c r="CI54" s="0" t="s">
        <v>447</v>
      </c>
    </row>
    <row r="55">
      <c r="A55" s="0" t="s">
        <v>476</v>
      </c>
      <c r="C55" s="0" t="s">
        <v>15</v>
      </c>
      <c r="D55" s="0" t="s">
        <v>410</v>
      </c>
      <c r="E55" s="0" t="s">
        <v>443</v>
      </c>
      <c r="F55" s="0" t="s">
        <v>477</v>
      </c>
      <c r="G55" s="0" t="s">
        <v>478</v>
      </c>
      <c r="H55" s="0" t="s">
        <v>479</v>
      </c>
      <c r="I55" s="0" t="s">
        <v>479</v>
      </c>
      <c r="J55" s="0" t="s">
        <v>221</v>
      </c>
      <c r="K55" s="0">
        <v>3</v>
      </c>
      <c r="L55" s="0" t="s">
        <v>54</v>
      </c>
      <c r="M55" s="0" t="s">
        <v>255</v>
      </c>
      <c r="N55" s="0" t="s">
        <v>243</v>
      </c>
      <c r="O55" s="0">
        <v>1</v>
      </c>
      <c r="P55" s="0">
        <v>1</v>
      </c>
      <c r="Q55" s="0">
        <v>1</v>
      </c>
      <c r="R55" s="0">
        <v>0</v>
      </c>
      <c r="S55" s="6">
        <v>171625000</v>
      </c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>
        <f t="shared" si="1"/>
      </c>
      <c r="AH55" s="6"/>
      <c r="AI55" s="6">
        <f t="shared" si="2"/>
      </c>
      <c r="AJ55" s="6">
        <v>167187500</v>
      </c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>
        <f t="shared" si="3"/>
      </c>
      <c r="AY55" s="6"/>
      <c r="AZ55" s="6">
        <f t="shared" si="4"/>
      </c>
      <c r="BA55" s="6">
        <v>179500000</v>
      </c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>
        <f t="shared" si="5"/>
      </c>
      <c r="BP55" s="6"/>
      <c r="BQ55" s="6">
        <f t="shared" si="6"/>
      </c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>
        <f t="shared" si="7"/>
      </c>
      <c r="CG55" s="6"/>
      <c r="CH55" s="0">
        <f t="shared" si="8"/>
      </c>
      <c r="CI55" s="0" t="s">
        <v>447</v>
      </c>
    </row>
    <row r="56">
      <c r="A56" s="0" t="s">
        <v>480</v>
      </c>
      <c r="C56" s="0" t="s">
        <v>15</v>
      </c>
      <c r="D56" s="0" t="s">
        <v>481</v>
      </c>
      <c r="E56" s="0" t="s">
        <v>482</v>
      </c>
      <c r="F56" s="0" t="s">
        <v>483</v>
      </c>
      <c r="G56" s="0" t="s">
        <v>484</v>
      </c>
      <c r="H56" s="0" t="s">
        <v>485</v>
      </c>
      <c r="I56" s="0" t="s">
        <v>485</v>
      </c>
      <c r="J56" s="0" t="s">
        <v>351</v>
      </c>
      <c r="K56" s="0">
        <v>1500</v>
      </c>
      <c r="L56" s="0" t="s">
        <v>54</v>
      </c>
      <c r="M56" s="0" t="s">
        <v>486</v>
      </c>
      <c r="N56" s="0" t="s">
        <v>223</v>
      </c>
      <c r="O56" s="0">
        <v>200</v>
      </c>
      <c r="P56" s="0">
        <v>500</v>
      </c>
      <c r="Q56" s="0">
        <v>500</v>
      </c>
      <c r="R56" s="0">
        <v>300</v>
      </c>
      <c r="S56" s="6">
        <v>1976000000</v>
      </c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>
        <f t="shared" si="1"/>
      </c>
      <c r="AH56" s="6"/>
      <c r="AI56" s="6">
        <f t="shared" si="2"/>
      </c>
      <c r="AJ56" s="6">
        <v>2093000000</v>
      </c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>
        <f t="shared" si="3"/>
      </c>
      <c r="AY56" s="6"/>
      <c r="AZ56" s="6">
        <f t="shared" si="4"/>
      </c>
      <c r="BA56" s="6">
        <v>2219000000</v>
      </c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>
        <f t="shared" si="5"/>
      </c>
      <c r="BP56" s="6"/>
      <c r="BQ56" s="6">
        <f t="shared" si="6"/>
      </c>
      <c r="BR56" s="6">
        <v>2354000000</v>
      </c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>
        <f t="shared" si="7"/>
      </c>
      <c r="CG56" s="6"/>
      <c r="CH56" s="0">
        <f t="shared" si="8"/>
      </c>
      <c r="CI56" s="0" t="s">
        <v>487</v>
      </c>
    </row>
    <row r="57">
      <c r="A57" s="0" t="s">
        <v>488</v>
      </c>
      <c r="C57" s="0" t="s">
        <v>15</v>
      </c>
      <c r="D57" s="0" t="s">
        <v>265</v>
      </c>
      <c r="E57" s="0" t="s">
        <v>285</v>
      </c>
      <c r="F57" s="0" t="s">
        <v>298</v>
      </c>
      <c r="G57" s="0" t="s">
        <v>489</v>
      </c>
      <c r="H57" s="0" t="s">
        <v>304</v>
      </c>
      <c r="I57" s="0" t="s">
        <v>304</v>
      </c>
      <c r="J57" s="0" t="s">
        <v>221</v>
      </c>
      <c r="K57" s="0">
        <v>5</v>
      </c>
      <c r="L57" s="0" t="s">
        <v>54</v>
      </c>
      <c r="M57" s="0" t="s">
        <v>270</v>
      </c>
      <c r="N57" s="0" t="s">
        <v>223</v>
      </c>
      <c r="O57" s="0">
        <v>0</v>
      </c>
      <c r="P57" s="0">
        <v>2</v>
      </c>
      <c r="Q57" s="0">
        <v>2</v>
      </c>
      <c r="R57" s="0">
        <v>1</v>
      </c>
      <c r="S57" s="6">
        <v>0</v>
      </c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>
        <f t="shared" si="1"/>
      </c>
      <c r="AH57" s="6"/>
      <c r="AI57" s="6">
        <f t="shared" si="2"/>
      </c>
      <c r="AJ57" s="6">
        <v>15900000</v>
      </c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>
        <f t="shared" si="3"/>
      </c>
      <c r="AY57" s="6"/>
      <c r="AZ57" s="6">
        <f t="shared" si="4"/>
      </c>
      <c r="BA57" s="6">
        <v>16800500</v>
      </c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>
        <f t="shared" si="5"/>
      </c>
      <c r="BP57" s="6"/>
      <c r="BQ57" s="6">
        <f t="shared" si="6"/>
      </c>
      <c r="BR57" s="6">
        <v>17850000</v>
      </c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>
        <f t="shared" si="7"/>
      </c>
      <c r="CG57" s="6"/>
      <c r="CH57" s="0">
        <f t="shared" si="8"/>
      </c>
      <c r="CI57" s="0" t="s">
        <v>289</v>
      </c>
    </row>
    <row r="58">
      <c r="A58" s="0" t="s">
        <v>490</v>
      </c>
      <c r="C58" s="0" t="s">
        <v>15</v>
      </c>
      <c r="D58" s="0" t="s">
        <v>278</v>
      </c>
      <c r="E58" s="0" t="s">
        <v>279</v>
      </c>
      <c r="F58" s="0" t="s">
        <v>491</v>
      </c>
      <c r="G58" s="0" t="s">
        <v>492</v>
      </c>
      <c r="H58" s="0" t="s">
        <v>493</v>
      </c>
      <c r="I58" s="0" t="s">
        <v>493</v>
      </c>
      <c r="J58" s="0" t="s">
        <v>221</v>
      </c>
      <c r="K58" s="0">
        <v>50</v>
      </c>
      <c r="L58" s="0" t="s">
        <v>54</v>
      </c>
      <c r="M58" s="0" t="s">
        <v>222</v>
      </c>
      <c r="N58" s="0" t="s">
        <v>223</v>
      </c>
      <c r="O58" s="0">
        <v>10</v>
      </c>
      <c r="P58" s="0">
        <v>10</v>
      </c>
      <c r="Q58" s="0">
        <v>20</v>
      </c>
      <c r="R58" s="0">
        <v>10</v>
      </c>
      <c r="S58" s="6">
        <v>46000000</v>
      </c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>
        <f t="shared" si="1"/>
      </c>
      <c r="AH58" s="6"/>
      <c r="AI58" s="6">
        <f t="shared" si="2"/>
      </c>
      <c r="AJ58" s="6">
        <v>81857143</v>
      </c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>
        <f t="shared" si="3"/>
      </c>
      <c r="AY58" s="6"/>
      <c r="AZ58" s="6">
        <f t="shared" si="4"/>
      </c>
      <c r="BA58" s="6">
        <v>80933334</v>
      </c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>
        <f t="shared" si="5"/>
      </c>
      <c r="BP58" s="6"/>
      <c r="BQ58" s="6">
        <f t="shared" si="6"/>
      </c>
      <c r="BR58" s="6">
        <v>24933334</v>
      </c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>
        <f t="shared" si="7"/>
      </c>
      <c r="CG58" s="6"/>
      <c r="CH58" s="0">
        <f t="shared" si="8"/>
      </c>
      <c r="CI58" s="0" t="s">
        <v>283</v>
      </c>
    </row>
    <row r="59">
      <c r="A59" s="0" t="s">
        <v>494</v>
      </c>
      <c r="C59" s="0" t="s">
        <v>15</v>
      </c>
      <c r="D59" s="0" t="s">
        <v>278</v>
      </c>
      <c r="E59" s="0" t="s">
        <v>279</v>
      </c>
      <c r="F59" s="0" t="s">
        <v>495</v>
      </c>
      <c r="G59" s="0" t="s">
        <v>496</v>
      </c>
      <c r="H59" s="0" t="s">
        <v>497</v>
      </c>
      <c r="I59" s="0" t="s">
        <v>497</v>
      </c>
      <c r="J59" s="0" t="s">
        <v>221</v>
      </c>
      <c r="K59" s="0">
        <v>7</v>
      </c>
      <c r="L59" s="0" t="s">
        <v>35</v>
      </c>
      <c r="M59" s="0" t="s">
        <v>255</v>
      </c>
      <c r="N59" s="0" t="s">
        <v>223</v>
      </c>
      <c r="O59" s="0">
        <v>2</v>
      </c>
      <c r="P59" s="0">
        <v>2</v>
      </c>
      <c r="Q59" s="0">
        <v>2</v>
      </c>
      <c r="R59" s="0">
        <v>1</v>
      </c>
      <c r="S59" s="6">
        <v>89000000</v>
      </c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>
        <f t="shared" si="1"/>
      </c>
      <c r="AH59" s="6"/>
      <c r="AI59" s="6">
        <f t="shared" si="2"/>
      </c>
      <c r="AJ59" s="6">
        <v>81857143</v>
      </c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>
        <f t="shared" si="3"/>
      </c>
      <c r="AY59" s="6"/>
      <c r="AZ59" s="6">
        <f t="shared" si="4"/>
      </c>
      <c r="BA59" s="6">
        <v>80933334</v>
      </c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>
        <f t="shared" si="5"/>
      </c>
      <c r="BP59" s="6"/>
      <c r="BQ59" s="6">
        <f t="shared" si="6"/>
      </c>
      <c r="BR59" s="6">
        <v>24933334</v>
      </c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>
        <f t="shared" si="7"/>
      </c>
      <c r="CG59" s="6"/>
      <c r="CH59" s="0">
        <f t="shared" si="8"/>
      </c>
      <c r="CI59" s="0" t="s">
        <v>283</v>
      </c>
    </row>
    <row r="60">
      <c r="A60" s="0" t="s">
        <v>498</v>
      </c>
      <c r="C60" s="0" t="s">
        <v>15</v>
      </c>
      <c r="D60" s="0" t="s">
        <v>278</v>
      </c>
      <c r="E60" s="0" t="s">
        <v>279</v>
      </c>
      <c r="F60" s="0" t="s">
        <v>499</v>
      </c>
      <c r="G60" s="0" t="s">
        <v>500</v>
      </c>
      <c r="H60" s="0" t="s">
        <v>501</v>
      </c>
      <c r="I60" s="0" t="s">
        <v>501</v>
      </c>
      <c r="J60" s="0" t="s">
        <v>221</v>
      </c>
      <c r="K60" s="0">
        <v>4</v>
      </c>
      <c r="L60" s="0" t="s">
        <v>35</v>
      </c>
      <c r="M60" s="0" t="s">
        <v>222</v>
      </c>
      <c r="N60" s="0" t="s">
        <v>243</v>
      </c>
      <c r="O60" s="0">
        <v>1</v>
      </c>
      <c r="P60" s="0">
        <v>1</v>
      </c>
      <c r="Q60" s="0">
        <v>1</v>
      </c>
      <c r="R60" s="0">
        <v>1</v>
      </c>
      <c r="S60" s="6">
        <v>91000000</v>
      </c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>
        <f t="shared" si="1"/>
      </c>
      <c r="AH60" s="6"/>
      <c r="AI60" s="6">
        <f t="shared" si="2"/>
      </c>
      <c r="AJ60" s="6">
        <v>81857143</v>
      </c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>
        <f t="shared" si="3"/>
      </c>
      <c r="AY60" s="6"/>
      <c r="AZ60" s="6">
        <f t="shared" si="4"/>
      </c>
      <c r="BA60" s="6">
        <v>80933334</v>
      </c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>
        <f t="shared" si="5"/>
      </c>
      <c r="BP60" s="6"/>
      <c r="BQ60" s="6">
        <f t="shared" si="6"/>
      </c>
      <c r="BR60" s="6">
        <v>24933334</v>
      </c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>
        <f t="shared" si="7"/>
      </c>
      <c r="CG60" s="6"/>
      <c r="CH60" s="0">
        <f t="shared" si="8"/>
      </c>
      <c r="CI60" s="0" t="s">
        <v>283</v>
      </c>
    </row>
    <row r="61">
      <c r="A61" s="0" t="s">
        <v>502</v>
      </c>
      <c r="C61" s="0" t="s">
        <v>15</v>
      </c>
      <c r="D61" s="0" t="s">
        <v>278</v>
      </c>
      <c r="E61" s="0" t="s">
        <v>279</v>
      </c>
      <c r="F61" s="0" t="s">
        <v>503</v>
      </c>
      <c r="G61" s="0" t="s">
        <v>504</v>
      </c>
      <c r="H61" s="0" t="s">
        <v>505</v>
      </c>
      <c r="I61" s="0" t="s">
        <v>505</v>
      </c>
      <c r="J61" s="0" t="s">
        <v>221</v>
      </c>
      <c r="K61" s="0">
        <v>26000</v>
      </c>
      <c r="L61" s="0" t="s">
        <v>35</v>
      </c>
      <c r="M61" s="0" t="s">
        <v>222</v>
      </c>
      <c r="N61" s="0" t="s">
        <v>223</v>
      </c>
      <c r="O61" s="0">
        <v>650</v>
      </c>
      <c r="P61" s="0">
        <v>650</v>
      </c>
      <c r="Q61" s="0">
        <v>650</v>
      </c>
      <c r="R61" s="0">
        <v>650</v>
      </c>
      <c r="S61" s="6">
        <v>90000000</v>
      </c>
      <c r="T61" s="6"/>
      <c r="U61" s="6"/>
      <c r="V61" s="6"/>
      <c r="W61" s="6"/>
      <c r="X61" s="6">
        <v>24000000</v>
      </c>
      <c r="Y61" s="6"/>
      <c r="Z61" s="6">
        <v>191000000</v>
      </c>
      <c r="AA61" s="6"/>
      <c r="AB61" s="6"/>
      <c r="AC61" s="6"/>
      <c r="AD61" s="6"/>
      <c r="AE61" s="6"/>
      <c r="AF61" s="6"/>
      <c r="AG61" s="6">
        <f t="shared" si="1"/>
      </c>
      <c r="AH61" s="6"/>
      <c r="AI61" s="6">
        <f t="shared" si="2"/>
      </c>
      <c r="AJ61" s="6">
        <v>81857143</v>
      </c>
      <c r="AK61" s="6"/>
      <c r="AL61" s="6"/>
      <c r="AM61" s="6"/>
      <c r="AN61" s="6"/>
      <c r="AO61" s="6">
        <v>931000000</v>
      </c>
      <c r="AP61" s="6"/>
      <c r="AQ61" s="6">
        <v>202000000</v>
      </c>
      <c r="AR61" s="6"/>
      <c r="AS61" s="6"/>
      <c r="AT61" s="6"/>
      <c r="AU61" s="6"/>
      <c r="AV61" s="6"/>
      <c r="AW61" s="6"/>
      <c r="AX61" s="6">
        <f t="shared" si="3"/>
      </c>
      <c r="AY61" s="6"/>
      <c r="AZ61" s="6">
        <f t="shared" si="4"/>
      </c>
      <c r="BA61" s="6">
        <v>80933334</v>
      </c>
      <c r="BB61" s="6">
        <v>1269000000</v>
      </c>
      <c r="BC61" s="6"/>
      <c r="BD61" s="6"/>
      <c r="BE61" s="6"/>
      <c r="BF61" s="6"/>
      <c r="BG61" s="6"/>
      <c r="BH61" s="6">
        <v>214000000</v>
      </c>
      <c r="BI61" s="6"/>
      <c r="BJ61" s="6"/>
      <c r="BK61" s="6"/>
      <c r="BL61" s="6"/>
      <c r="BM61" s="6"/>
      <c r="BN61" s="6"/>
      <c r="BO61" s="6">
        <f t="shared" si="5"/>
      </c>
      <c r="BP61" s="6"/>
      <c r="BQ61" s="6">
        <f t="shared" si="6"/>
      </c>
      <c r="BR61" s="6">
        <v>24933334</v>
      </c>
      <c r="BS61" s="6">
        <v>1345000000</v>
      </c>
      <c r="BT61" s="6"/>
      <c r="BU61" s="6"/>
      <c r="BV61" s="6"/>
      <c r="BW61" s="6"/>
      <c r="BX61" s="6"/>
      <c r="BY61" s="6">
        <v>227000000</v>
      </c>
      <c r="BZ61" s="6"/>
      <c r="CA61" s="6"/>
      <c r="CB61" s="6"/>
      <c r="CC61" s="6"/>
      <c r="CD61" s="6"/>
      <c r="CE61" s="6"/>
      <c r="CF61" s="6">
        <f t="shared" si="7"/>
      </c>
      <c r="CG61" s="6"/>
      <c r="CH61" s="0">
        <f t="shared" si="8"/>
      </c>
      <c r="CI61" s="0" t="s">
        <v>506</v>
      </c>
    </row>
    <row r="62">
      <c r="A62" s="0" t="s">
        <v>507</v>
      </c>
      <c r="C62" s="0" t="s">
        <v>15</v>
      </c>
      <c r="D62" s="0" t="s">
        <v>278</v>
      </c>
      <c r="E62" s="0" t="s">
        <v>279</v>
      </c>
      <c r="F62" s="0" t="s">
        <v>508</v>
      </c>
      <c r="G62" s="0" t="s">
        <v>509</v>
      </c>
      <c r="H62" s="0" t="s">
        <v>510</v>
      </c>
      <c r="I62" s="0" t="s">
        <v>510</v>
      </c>
      <c r="J62" s="0" t="s">
        <v>221</v>
      </c>
      <c r="K62" s="0">
        <v>1200</v>
      </c>
      <c r="L62" s="0" t="s">
        <v>54</v>
      </c>
      <c r="M62" s="0" t="s">
        <v>222</v>
      </c>
      <c r="N62" s="0" t="s">
        <v>223</v>
      </c>
      <c r="O62" s="0">
        <v>300</v>
      </c>
      <c r="P62" s="0">
        <v>300</v>
      </c>
      <c r="Q62" s="0">
        <v>300</v>
      </c>
      <c r="R62" s="0">
        <v>300</v>
      </c>
      <c r="S62" s="6">
        <v>90000000</v>
      </c>
      <c r="T62" s="6"/>
      <c r="U62" s="6"/>
      <c r="V62" s="6"/>
      <c r="W62" s="6"/>
      <c r="X62" s="6">
        <v>878000000</v>
      </c>
      <c r="Y62" s="6"/>
      <c r="Z62" s="6"/>
      <c r="AA62" s="6"/>
      <c r="AB62" s="6"/>
      <c r="AC62" s="6"/>
      <c r="AD62" s="6"/>
      <c r="AE62" s="6"/>
      <c r="AF62" s="6"/>
      <c r="AG62" s="6">
        <f t="shared" si="1"/>
      </c>
      <c r="AH62" s="6"/>
      <c r="AI62" s="6">
        <f t="shared" si="2"/>
      </c>
      <c r="AJ62" s="6">
        <v>81857143</v>
      </c>
      <c r="AK62" s="6">
        <v>1197000000</v>
      </c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>
        <f t="shared" si="3"/>
      </c>
      <c r="AY62" s="6"/>
      <c r="AZ62" s="6">
        <f t="shared" si="4"/>
      </c>
      <c r="BA62" s="6">
        <v>80933334</v>
      </c>
      <c r="BB62" s="6"/>
      <c r="BC62" s="6"/>
      <c r="BD62" s="6"/>
      <c r="BE62" s="6"/>
      <c r="BF62" s="6">
        <v>987000000</v>
      </c>
      <c r="BG62" s="6"/>
      <c r="BH62" s="6"/>
      <c r="BI62" s="6"/>
      <c r="BJ62" s="6"/>
      <c r="BK62" s="6"/>
      <c r="BL62" s="6"/>
      <c r="BM62" s="6"/>
      <c r="BN62" s="6"/>
      <c r="BO62" s="6">
        <f t="shared" si="5"/>
      </c>
      <c r="BP62" s="6"/>
      <c r="BQ62" s="6">
        <f t="shared" si="6"/>
      </c>
      <c r="BR62" s="6">
        <v>24933334</v>
      </c>
      <c r="BS62" s="6"/>
      <c r="BT62" s="6"/>
      <c r="BU62" s="6"/>
      <c r="BV62" s="6"/>
      <c r="BW62" s="6">
        <v>1046000000</v>
      </c>
      <c r="BX62" s="6"/>
      <c r="BY62" s="6"/>
      <c r="BZ62" s="6"/>
      <c r="CA62" s="6"/>
      <c r="CB62" s="6"/>
      <c r="CC62" s="6"/>
      <c r="CD62" s="6"/>
      <c r="CE62" s="6"/>
      <c r="CF62" s="6">
        <f t="shared" si="7"/>
      </c>
      <c r="CG62" s="6"/>
      <c r="CH62" s="0">
        <f t="shared" si="8"/>
      </c>
      <c r="CI62" s="0" t="s">
        <v>511</v>
      </c>
    </row>
    <row r="63">
      <c r="A63" s="0" t="s">
        <v>512</v>
      </c>
      <c r="C63" s="0" t="s">
        <v>15</v>
      </c>
      <c r="D63" s="0" t="s">
        <v>278</v>
      </c>
      <c r="E63" s="0" t="s">
        <v>279</v>
      </c>
      <c r="F63" s="0" t="s">
        <v>513</v>
      </c>
      <c r="G63" s="0" t="s">
        <v>514</v>
      </c>
      <c r="H63" s="0" t="s">
        <v>515</v>
      </c>
      <c r="I63" s="0" t="s">
        <v>515</v>
      </c>
      <c r="J63" s="0" t="s">
        <v>221</v>
      </c>
      <c r="K63" s="0">
        <v>3</v>
      </c>
      <c r="L63" s="0" t="s">
        <v>54</v>
      </c>
      <c r="M63" s="0" t="s">
        <v>222</v>
      </c>
      <c r="N63" s="0" t="s">
        <v>223</v>
      </c>
      <c r="O63" s="0">
        <v>1</v>
      </c>
      <c r="P63" s="0">
        <v>1</v>
      </c>
      <c r="Q63" s="0">
        <v>1</v>
      </c>
      <c r="R63" s="0">
        <v>0</v>
      </c>
      <c r="S63" s="6">
        <v>90000000</v>
      </c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>
        <f t="shared" si="1"/>
      </c>
      <c r="AH63" s="6"/>
      <c r="AI63" s="6">
        <f t="shared" si="2"/>
      </c>
      <c r="AJ63" s="6">
        <v>81857143</v>
      </c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>
        <f t="shared" si="3"/>
      </c>
      <c r="AY63" s="6"/>
      <c r="AZ63" s="6">
        <f t="shared" si="4"/>
      </c>
      <c r="BA63" s="6">
        <v>80933334</v>
      </c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>
        <f t="shared" si="5"/>
      </c>
      <c r="BP63" s="6"/>
      <c r="BQ63" s="6">
        <f t="shared" si="6"/>
      </c>
      <c r="BR63" s="6">
        <v>0</v>
      </c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>
        <f t="shared" si="7"/>
      </c>
      <c r="CG63" s="6"/>
      <c r="CH63" s="0">
        <f t="shared" si="8"/>
      </c>
      <c r="CI63" s="0" t="s">
        <v>283</v>
      </c>
    </row>
    <row r="64">
      <c r="A64" s="0" t="s">
        <v>516</v>
      </c>
      <c r="C64" s="0" t="s">
        <v>15</v>
      </c>
      <c r="D64" s="0" t="s">
        <v>278</v>
      </c>
      <c r="E64" s="0" t="s">
        <v>279</v>
      </c>
      <c r="F64" s="0" t="s">
        <v>517</v>
      </c>
      <c r="G64" s="0" t="s">
        <v>518</v>
      </c>
      <c r="H64" s="0" t="s">
        <v>519</v>
      </c>
      <c r="I64" s="0" t="s">
        <v>519</v>
      </c>
      <c r="J64" s="0" t="s">
        <v>221</v>
      </c>
      <c r="K64" s="0">
        <v>2</v>
      </c>
      <c r="L64" s="0" t="s">
        <v>54</v>
      </c>
      <c r="M64" s="0" t="s">
        <v>222</v>
      </c>
      <c r="N64" s="0" t="s">
        <v>223</v>
      </c>
      <c r="O64" s="0">
        <v>0</v>
      </c>
      <c r="P64" s="0">
        <v>1</v>
      </c>
      <c r="Q64" s="0">
        <v>1</v>
      </c>
      <c r="R64" s="0">
        <v>0</v>
      </c>
      <c r="S64" s="6">
        <v>0</v>
      </c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>
        <f t="shared" si="1"/>
      </c>
      <c r="AH64" s="6"/>
      <c r="AI64" s="6">
        <f t="shared" si="2"/>
      </c>
      <c r="AJ64" s="6">
        <v>81857143</v>
      </c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>
        <f t="shared" si="3"/>
      </c>
      <c r="AY64" s="6"/>
      <c r="AZ64" s="6">
        <f t="shared" si="4"/>
      </c>
      <c r="BA64" s="6">
        <v>80933334</v>
      </c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>
        <f t="shared" si="5"/>
      </c>
      <c r="BP64" s="6"/>
      <c r="BQ64" s="6">
        <f t="shared" si="6"/>
      </c>
      <c r="BR64" s="6">
        <v>0</v>
      </c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>
        <f t="shared" si="7"/>
      </c>
      <c r="CG64" s="6"/>
      <c r="CH64" s="0">
        <f t="shared" si="8"/>
      </c>
      <c r="CI64" s="0" t="s">
        <v>520</v>
      </c>
    </row>
    <row r="65">
      <c r="A65" s="0" t="s">
        <v>521</v>
      </c>
      <c r="C65" s="0" t="s">
        <v>15</v>
      </c>
      <c r="D65" s="0" t="s">
        <v>278</v>
      </c>
      <c r="E65" s="0" t="s">
        <v>279</v>
      </c>
      <c r="F65" s="0" t="s">
        <v>522</v>
      </c>
      <c r="G65" s="0" t="s">
        <v>523</v>
      </c>
      <c r="H65" s="0" t="s">
        <v>524</v>
      </c>
      <c r="I65" s="0" t="s">
        <v>524</v>
      </c>
      <c r="J65" s="0" t="s">
        <v>221</v>
      </c>
      <c r="K65" s="0">
        <v>20</v>
      </c>
      <c r="L65" s="0" t="s">
        <v>54</v>
      </c>
      <c r="M65" s="0" t="s">
        <v>222</v>
      </c>
      <c r="N65" s="0" t="s">
        <v>223</v>
      </c>
      <c r="O65" s="0">
        <v>5</v>
      </c>
      <c r="P65" s="0">
        <v>5</v>
      </c>
      <c r="Q65" s="0">
        <v>5</v>
      </c>
      <c r="R65" s="0">
        <v>5</v>
      </c>
      <c r="S65" s="6">
        <v>90000000</v>
      </c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>
        <f t="shared" si="1"/>
      </c>
      <c r="AH65" s="6"/>
      <c r="AI65" s="6">
        <f t="shared" si="2"/>
      </c>
      <c r="AJ65" s="6">
        <v>81857143</v>
      </c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>
        <f t="shared" si="3"/>
      </c>
      <c r="AY65" s="6"/>
      <c r="AZ65" s="6">
        <f t="shared" si="4"/>
      </c>
      <c r="BA65" s="6">
        <v>80933334</v>
      </c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>
        <f t="shared" si="5"/>
      </c>
      <c r="BP65" s="6"/>
      <c r="BQ65" s="6">
        <f t="shared" si="6"/>
      </c>
      <c r="BR65" s="6">
        <v>24933334</v>
      </c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>
        <f t="shared" si="7"/>
      </c>
      <c r="CG65" s="6"/>
      <c r="CH65" s="0">
        <f t="shared" si="8"/>
      </c>
      <c r="CI65" s="0" t="s">
        <v>520</v>
      </c>
    </row>
    <row r="66">
      <c r="A66" s="0" t="s">
        <v>525</v>
      </c>
      <c r="C66" s="0" t="s">
        <v>15</v>
      </c>
      <c r="D66" s="0" t="s">
        <v>278</v>
      </c>
      <c r="E66" s="0" t="s">
        <v>279</v>
      </c>
      <c r="F66" s="0" t="s">
        <v>526</v>
      </c>
      <c r="G66" s="0" t="s">
        <v>527</v>
      </c>
      <c r="H66" s="0" t="s">
        <v>528</v>
      </c>
      <c r="I66" s="0" t="s">
        <v>528</v>
      </c>
      <c r="J66" s="0" t="s">
        <v>221</v>
      </c>
      <c r="K66" s="0">
        <v>54</v>
      </c>
      <c r="L66" s="0" t="s">
        <v>54</v>
      </c>
      <c r="M66" s="0" t="s">
        <v>222</v>
      </c>
      <c r="N66" s="0" t="s">
        <v>223</v>
      </c>
      <c r="O66" s="0">
        <v>10</v>
      </c>
      <c r="P66" s="0">
        <v>20</v>
      </c>
      <c r="Q66" s="0">
        <v>20</v>
      </c>
      <c r="R66" s="0">
        <v>4</v>
      </c>
      <c r="S66" s="6">
        <v>90000000</v>
      </c>
      <c r="T66" s="6">
        <v>1130000000</v>
      </c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>
        <f t="shared" si="1"/>
      </c>
      <c r="AH66" s="6"/>
      <c r="AI66" s="6">
        <f t="shared" si="2"/>
      </c>
      <c r="AJ66" s="6">
        <v>81857143</v>
      </c>
      <c r="AK66" s="6"/>
      <c r="AL66" s="6"/>
      <c r="AM66" s="6"/>
      <c r="AN66" s="6"/>
      <c r="AO66" s="6">
        <v>25000000</v>
      </c>
      <c r="AP66" s="6"/>
      <c r="AQ66" s="6"/>
      <c r="AR66" s="6"/>
      <c r="AS66" s="6"/>
      <c r="AT66" s="6"/>
      <c r="AU66" s="6"/>
      <c r="AV66" s="6"/>
      <c r="AW66" s="6"/>
      <c r="AX66" s="6">
        <f t="shared" si="3"/>
      </c>
      <c r="AY66" s="6"/>
      <c r="AZ66" s="6">
        <f t="shared" si="4"/>
      </c>
      <c r="BA66" s="6">
        <v>80933334</v>
      </c>
      <c r="BB66" s="6"/>
      <c r="BC66" s="6"/>
      <c r="BD66" s="6"/>
      <c r="BE66" s="6"/>
      <c r="BF66" s="6">
        <v>27000000</v>
      </c>
      <c r="BG66" s="6"/>
      <c r="BH66" s="6"/>
      <c r="BI66" s="6"/>
      <c r="BJ66" s="6"/>
      <c r="BK66" s="6"/>
      <c r="BL66" s="6"/>
      <c r="BM66" s="6"/>
      <c r="BN66" s="6"/>
      <c r="BO66" s="6">
        <f t="shared" si="5"/>
      </c>
      <c r="BP66" s="6"/>
      <c r="BQ66" s="6">
        <f t="shared" si="6"/>
      </c>
      <c r="BR66" s="6">
        <v>24933334</v>
      </c>
      <c r="BS66" s="6"/>
      <c r="BT66" s="6"/>
      <c r="BU66" s="6"/>
      <c r="BV66" s="6"/>
      <c r="BW66" s="6">
        <v>28000000</v>
      </c>
      <c r="BX66" s="6"/>
      <c r="BY66" s="6"/>
      <c r="BZ66" s="6"/>
      <c r="CA66" s="6"/>
      <c r="CB66" s="6"/>
      <c r="CC66" s="6"/>
      <c r="CD66" s="6"/>
      <c r="CE66" s="6"/>
      <c r="CF66" s="6">
        <f t="shared" si="7"/>
      </c>
      <c r="CG66" s="6"/>
      <c r="CH66" s="0">
        <f t="shared" si="8"/>
      </c>
      <c r="CI66" s="0" t="s">
        <v>520</v>
      </c>
    </row>
    <row r="67">
      <c r="A67" s="0" t="s">
        <v>529</v>
      </c>
      <c r="C67" s="0" t="s">
        <v>15</v>
      </c>
      <c r="D67" s="0" t="s">
        <v>278</v>
      </c>
      <c r="E67" s="0" t="s">
        <v>279</v>
      </c>
      <c r="F67" s="0" t="s">
        <v>530</v>
      </c>
      <c r="G67" s="0" t="s">
        <v>531</v>
      </c>
      <c r="H67" s="0" t="s">
        <v>249</v>
      </c>
      <c r="I67" s="0" t="s">
        <v>249</v>
      </c>
      <c r="J67" s="0" t="s">
        <v>221</v>
      </c>
      <c r="K67" s="0">
        <v>4</v>
      </c>
      <c r="L67" s="0" t="s">
        <v>35</v>
      </c>
      <c r="M67" s="0" t="s">
        <v>222</v>
      </c>
      <c r="N67" s="0" t="s">
        <v>223</v>
      </c>
      <c r="O67" s="0">
        <v>1</v>
      </c>
      <c r="P67" s="0">
        <v>1</v>
      </c>
      <c r="Q67" s="0">
        <v>1</v>
      </c>
      <c r="R67" s="0">
        <v>1</v>
      </c>
      <c r="S67" s="6">
        <v>90000000</v>
      </c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>
        <f t="shared" si="1"/>
      </c>
      <c r="AH67" s="6"/>
      <c r="AI67" s="6">
        <f t="shared" si="2"/>
      </c>
      <c r="AJ67" s="6">
        <v>81857143</v>
      </c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>
        <f t="shared" si="3"/>
      </c>
      <c r="AY67" s="6"/>
      <c r="AZ67" s="6">
        <f t="shared" si="4"/>
      </c>
      <c r="BA67" s="6">
        <v>80933334</v>
      </c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>
        <f t="shared" si="5"/>
      </c>
      <c r="BP67" s="6"/>
      <c r="BQ67" s="6">
        <f t="shared" si="6"/>
      </c>
      <c r="BR67" s="6">
        <v>24933334</v>
      </c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>
        <f t="shared" si="7"/>
      </c>
      <c r="CG67" s="6"/>
      <c r="CH67" s="0">
        <f t="shared" si="8"/>
      </c>
      <c r="CI67" s="0" t="s">
        <v>283</v>
      </c>
    </row>
    <row r="68">
      <c r="A68" s="0" t="s">
        <v>532</v>
      </c>
      <c r="C68" s="0" t="s">
        <v>15</v>
      </c>
      <c r="D68" s="0" t="s">
        <v>278</v>
      </c>
      <c r="E68" s="0" t="s">
        <v>279</v>
      </c>
      <c r="F68" s="0" t="s">
        <v>533</v>
      </c>
      <c r="G68" s="0" t="s">
        <v>534</v>
      </c>
      <c r="H68" s="0" t="s">
        <v>535</v>
      </c>
      <c r="I68" s="0" t="s">
        <v>535</v>
      </c>
      <c r="J68" s="0" t="s">
        <v>221</v>
      </c>
      <c r="K68" s="0">
        <v>4</v>
      </c>
      <c r="L68" s="0" t="s">
        <v>35</v>
      </c>
      <c r="M68" s="0" t="s">
        <v>222</v>
      </c>
      <c r="N68" s="0" t="s">
        <v>223</v>
      </c>
      <c r="O68" s="0">
        <v>1</v>
      </c>
      <c r="P68" s="0">
        <v>1</v>
      </c>
      <c r="Q68" s="0">
        <v>1</v>
      </c>
      <c r="R68" s="0">
        <v>1</v>
      </c>
      <c r="S68" s="6">
        <v>90000000</v>
      </c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>
        <f t="shared" si="1"/>
      </c>
      <c r="AH68" s="6"/>
      <c r="AI68" s="6">
        <f t="shared" si="2"/>
      </c>
      <c r="AJ68" s="6">
        <v>81857143</v>
      </c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>
        <f t="shared" si="3"/>
      </c>
      <c r="AY68" s="6"/>
      <c r="AZ68" s="6">
        <f t="shared" si="4"/>
      </c>
      <c r="BA68" s="6">
        <v>80933334</v>
      </c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>
        <f t="shared" si="5"/>
      </c>
      <c r="BP68" s="6"/>
      <c r="BQ68" s="6">
        <f t="shared" si="6"/>
      </c>
      <c r="BR68" s="6">
        <v>24933334</v>
      </c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>
        <f t="shared" si="7"/>
      </c>
      <c r="CG68" s="6"/>
      <c r="CH68" s="0">
        <f t="shared" si="8"/>
      </c>
      <c r="CI68" s="0" t="s">
        <v>283</v>
      </c>
    </row>
    <row r="69">
      <c r="A69" s="0" t="s">
        <v>536</v>
      </c>
      <c r="C69" s="0" t="s">
        <v>15</v>
      </c>
      <c r="D69" s="0" t="s">
        <v>278</v>
      </c>
      <c r="E69" s="0" t="s">
        <v>537</v>
      </c>
      <c r="F69" s="0" t="s">
        <v>538</v>
      </c>
      <c r="G69" s="0" t="s">
        <v>539</v>
      </c>
      <c r="H69" s="0" t="s">
        <v>540</v>
      </c>
      <c r="I69" s="0" t="s">
        <v>540</v>
      </c>
      <c r="J69" s="0" t="s">
        <v>221</v>
      </c>
      <c r="K69" s="0">
        <v>6</v>
      </c>
      <c r="L69" s="0" t="s">
        <v>35</v>
      </c>
      <c r="M69" s="0" t="s">
        <v>222</v>
      </c>
      <c r="N69" s="0" t="s">
        <v>223</v>
      </c>
      <c r="O69" s="0">
        <v>1</v>
      </c>
      <c r="P69" s="0">
        <v>2</v>
      </c>
      <c r="Q69" s="0">
        <v>2</v>
      </c>
      <c r="R69" s="0">
        <v>1</v>
      </c>
      <c r="S69" s="6">
        <v>90000000</v>
      </c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>
        <f t="shared" si="1"/>
      </c>
      <c r="AH69" s="6"/>
      <c r="AI69" s="6">
        <f t="shared" si="2"/>
      </c>
      <c r="AJ69" s="6">
        <v>81857143</v>
      </c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>
        <f t="shared" si="3"/>
      </c>
      <c r="AY69" s="6"/>
      <c r="AZ69" s="6">
        <f t="shared" si="4"/>
      </c>
      <c r="BA69" s="6">
        <v>80933334</v>
      </c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>
        <f t="shared" si="5"/>
      </c>
      <c r="BP69" s="6"/>
      <c r="BQ69" s="6">
        <f t="shared" si="6"/>
      </c>
      <c r="BR69" s="6">
        <v>24933334</v>
      </c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>
        <f t="shared" si="7"/>
      </c>
      <c r="CG69" s="6"/>
      <c r="CH69" s="0">
        <f t="shared" si="8"/>
      </c>
      <c r="CI69" s="0" t="s">
        <v>541</v>
      </c>
    </row>
    <row r="70">
      <c r="A70" s="0" t="s">
        <v>542</v>
      </c>
      <c r="C70" s="0" t="s">
        <v>15</v>
      </c>
      <c r="D70" s="0" t="s">
        <v>278</v>
      </c>
      <c r="E70" s="0" t="s">
        <v>537</v>
      </c>
      <c r="F70" s="0" t="s">
        <v>543</v>
      </c>
      <c r="G70" s="0" t="s">
        <v>544</v>
      </c>
      <c r="H70" s="0" t="s">
        <v>545</v>
      </c>
      <c r="I70" s="0" t="s">
        <v>545</v>
      </c>
      <c r="J70" s="0" t="s">
        <v>221</v>
      </c>
      <c r="K70" s="0">
        <v>4</v>
      </c>
      <c r="L70" s="0" t="s">
        <v>35</v>
      </c>
      <c r="M70" s="0" t="s">
        <v>222</v>
      </c>
      <c r="N70" s="0" t="s">
        <v>223</v>
      </c>
      <c r="O70" s="0">
        <v>1</v>
      </c>
      <c r="P70" s="0">
        <v>1</v>
      </c>
      <c r="Q70" s="0">
        <v>1</v>
      </c>
      <c r="R70" s="0">
        <v>1</v>
      </c>
      <c r="S70" s="6">
        <v>90000000</v>
      </c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>
        <f t="shared" si="1"/>
      </c>
      <c r="AH70" s="6"/>
      <c r="AI70" s="6">
        <f t="shared" si="2"/>
      </c>
      <c r="AJ70" s="6">
        <v>81857143</v>
      </c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>
        <f t="shared" si="3"/>
      </c>
      <c r="AY70" s="6"/>
      <c r="AZ70" s="6">
        <f t="shared" si="4"/>
      </c>
      <c r="BA70" s="6">
        <v>80933334</v>
      </c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>
        <f t="shared" si="5"/>
      </c>
      <c r="BP70" s="6"/>
      <c r="BQ70" s="6">
        <f t="shared" si="6"/>
      </c>
      <c r="BR70" s="6">
        <v>24933334</v>
      </c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>
        <f t="shared" si="7"/>
      </c>
      <c r="CG70" s="6"/>
      <c r="CH70" s="0">
        <f t="shared" si="8"/>
      </c>
      <c r="CI70" s="0" t="s">
        <v>541</v>
      </c>
    </row>
    <row r="71">
      <c r="A71" s="0" t="s">
        <v>546</v>
      </c>
      <c r="C71" s="0" t="s">
        <v>15</v>
      </c>
      <c r="D71" s="0" t="s">
        <v>278</v>
      </c>
      <c r="E71" s="0" t="s">
        <v>537</v>
      </c>
      <c r="F71" s="0" t="s">
        <v>547</v>
      </c>
      <c r="G71" s="0" t="s">
        <v>548</v>
      </c>
      <c r="H71" s="0" t="s">
        <v>549</v>
      </c>
      <c r="I71" s="0" t="s">
        <v>549</v>
      </c>
      <c r="J71" s="0" t="s">
        <v>221</v>
      </c>
      <c r="K71" s="0">
        <v>1</v>
      </c>
      <c r="L71" s="0" t="s">
        <v>54</v>
      </c>
      <c r="M71" s="0" t="s">
        <v>222</v>
      </c>
      <c r="N71" s="0" t="s">
        <v>243</v>
      </c>
      <c r="O71" s="0">
        <v>0</v>
      </c>
      <c r="P71" s="0">
        <v>0</v>
      </c>
      <c r="Q71" s="0">
        <v>1</v>
      </c>
      <c r="R71" s="0">
        <v>0</v>
      </c>
      <c r="S71" s="6">
        <v>0</v>
      </c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>
        <f t="shared" si="1"/>
      </c>
      <c r="AH71" s="6"/>
      <c r="AI71" s="6">
        <f t="shared" si="2"/>
      </c>
      <c r="AJ71" s="6">
        <v>0</v>
      </c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>
        <f t="shared" si="3"/>
      </c>
      <c r="AY71" s="6"/>
      <c r="AZ71" s="6">
        <f t="shared" si="4"/>
      </c>
      <c r="BA71" s="6">
        <v>80933334</v>
      </c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>
        <f t="shared" si="5"/>
      </c>
      <c r="BP71" s="6"/>
      <c r="BQ71" s="6">
        <f t="shared" si="6"/>
      </c>
      <c r="BR71" s="6">
        <v>0</v>
      </c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>
        <f t="shared" si="7"/>
      </c>
      <c r="CG71" s="6"/>
      <c r="CH71" s="0">
        <f t="shared" si="8"/>
      </c>
      <c r="CI71" s="0" t="s">
        <v>541</v>
      </c>
    </row>
    <row r="72">
      <c r="A72" s="0" t="s">
        <v>550</v>
      </c>
      <c r="C72" s="0" t="s">
        <v>15</v>
      </c>
      <c r="D72" s="0" t="s">
        <v>551</v>
      </c>
      <c r="E72" s="0" t="s">
        <v>552</v>
      </c>
      <c r="F72" s="0" t="s">
        <v>553</v>
      </c>
      <c r="G72" s="0" t="s">
        <v>554</v>
      </c>
      <c r="H72" s="0" t="s">
        <v>555</v>
      </c>
      <c r="I72" s="0" t="s">
        <v>555</v>
      </c>
      <c r="J72" s="0" t="s">
        <v>221</v>
      </c>
      <c r="K72" s="0">
        <v>4</v>
      </c>
      <c r="L72" s="0" t="s">
        <v>54</v>
      </c>
      <c r="M72" s="0" t="s">
        <v>242</v>
      </c>
      <c r="N72" s="0" t="s">
        <v>223</v>
      </c>
      <c r="O72" s="0">
        <v>1</v>
      </c>
      <c r="P72" s="0">
        <v>1</v>
      </c>
      <c r="Q72" s="0">
        <v>1</v>
      </c>
      <c r="R72" s="0">
        <v>1</v>
      </c>
      <c r="S72" s="6">
        <v>126000000</v>
      </c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>
        <f t="shared" si="1"/>
      </c>
      <c r="AH72" s="6"/>
      <c r="AI72" s="6">
        <f t="shared" si="2"/>
      </c>
      <c r="AJ72" s="6">
        <v>66666666</v>
      </c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>
        <f t="shared" si="3"/>
      </c>
      <c r="AY72" s="6"/>
      <c r="AZ72" s="6">
        <f t="shared" si="4"/>
      </c>
      <c r="BA72" s="6">
        <v>70750000</v>
      </c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>
        <f t="shared" si="5"/>
      </c>
      <c r="BP72" s="6"/>
      <c r="BQ72" s="6">
        <f t="shared" si="6"/>
      </c>
      <c r="BR72" s="6">
        <v>75000000</v>
      </c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>
        <f t="shared" si="7"/>
      </c>
      <c r="CG72" s="6"/>
      <c r="CH72" s="0">
        <f t="shared" si="8"/>
      </c>
      <c r="CI72" s="0" t="s">
        <v>556</v>
      </c>
    </row>
    <row r="73">
      <c r="A73" s="0" t="s">
        <v>557</v>
      </c>
      <c r="C73" s="0" t="s">
        <v>15</v>
      </c>
      <c r="D73" s="0" t="s">
        <v>551</v>
      </c>
      <c r="E73" s="0" t="s">
        <v>552</v>
      </c>
      <c r="F73" s="0" t="s">
        <v>558</v>
      </c>
      <c r="G73" s="0" t="s">
        <v>559</v>
      </c>
      <c r="H73" s="0" t="s">
        <v>560</v>
      </c>
      <c r="I73" s="0" t="s">
        <v>560</v>
      </c>
      <c r="J73" s="0" t="s">
        <v>221</v>
      </c>
      <c r="K73" s="0">
        <v>1</v>
      </c>
      <c r="L73" s="0" t="s">
        <v>54</v>
      </c>
      <c r="M73" s="0" t="s">
        <v>377</v>
      </c>
      <c r="N73" s="0" t="s">
        <v>243</v>
      </c>
      <c r="O73" s="0">
        <v>0</v>
      </c>
      <c r="P73" s="0">
        <v>0</v>
      </c>
      <c r="Q73" s="0">
        <v>1</v>
      </c>
      <c r="R73" s="0">
        <v>0</v>
      </c>
      <c r="S73" s="6">
        <v>0</v>
      </c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>
        <f t="shared" si="1"/>
      </c>
      <c r="AH73" s="6"/>
      <c r="AI73" s="6">
        <f t="shared" si="2"/>
      </c>
      <c r="AJ73" s="6">
        <v>0</v>
      </c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>
        <f t="shared" si="3"/>
      </c>
      <c r="AY73" s="6"/>
      <c r="AZ73" s="6">
        <f t="shared" si="4"/>
      </c>
      <c r="BA73" s="6">
        <v>70750000</v>
      </c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>
        <f t="shared" si="5"/>
      </c>
      <c r="BP73" s="6"/>
      <c r="BQ73" s="6">
        <f t="shared" si="6"/>
      </c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>
        <f t="shared" si="7"/>
      </c>
      <c r="CG73" s="6"/>
      <c r="CH73" s="0">
        <f t="shared" si="8"/>
      </c>
      <c r="CI73" s="0" t="s">
        <v>556</v>
      </c>
    </row>
    <row r="74">
      <c r="A74" s="0" t="s">
        <v>561</v>
      </c>
      <c r="C74" s="0" t="s">
        <v>15</v>
      </c>
      <c r="D74" s="0" t="s">
        <v>551</v>
      </c>
      <c r="E74" s="0" t="s">
        <v>552</v>
      </c>
      <c r="F74" s="0" t="s">
        <v>562</v>
      </c>
      <c r="G74" s="0" t="s">
        <v>563</v>
      </c>
      <c r="H74" s="0" t="s">
        <v>564</v>
      </c>
      <c r="I74" s="0" t="s">
        <v>564</v>
      </c>
      <c r="J74" s="0" t="s">
        <v>221</v>
      </c>
      <c r="K74" s="0">
        <v>1600</v>
      </c>
      <c r="L74" s="0" t="s">
        <v>35</v>
      </c>
      <c r="M74" s="0" t="s">
        <v>222</v>
      </c>
      <c r="N74" s="0" t="s">
        <v>223</v>
      </c>
      <c r="O74" s="0">
        <v>400</v>
      </c>
      <c r="P74" s="0">
        <v>400</v>
      </c>
      <c r="Q74" s="0">
        <v>400</v>
      </c>
      <c r="R74" s="0">
        <v>400</v>
      </c>
      <c r="S74" s="6">
        <v>63000000</v>
      </c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>
        <f t="shared" si="1"/>
      </c>
      <c r="AH74" s="6"/>
      <c r="AI74" s="6">
        <f t="shared" si="2"/>
      </c>
      <c r="AJ74" s="6">
        <v>133333333</v>
      </c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>
        <f t="shared" si="3"/>
      </c>
      <c r="AY74" s="6"/>
      <c r="AZ74" s="6">
        <f t="shared" si="4"/>
      </c>
      <c r="BA74" s="6">
        <v>70750000</v>
      </c>
      <c r="BB74" s="6"/>
      <c r="BC74" s="6"/>
      <c r="BD74" s="6"/>
      <c r="BE74" s="6">
        <v>138000000</v>
      </c>
      <c r="BF74" s="6"/>
      <c r="BG74" s="6"/>
      <c r="BH74" s="6"/>
      <c r="BI74" s="6"/>
      <c r="BJ74" s="6"/>
      <c r="BK74" s="6"/>
      <c r="BL74" s="6"/>
      <c r="BM74" s="6"/>
      <c r="BN74" s="6"/>
      <c r="BO74" s="6">
        <f t="shared" si="5"/>
      </c>
      <c r="BP74" s="6"/>
      <c r="BQ74" s="6">
        <f t="shared" si="6"/>
      </c>
      <c r="BR74" s="6">
        <v>75000000</v>
      </c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>
        <f t="shared" si="7"/>
      </c>
      <c r="CG74" s="6"/>
      <c r="CH74" s="0">
        <f t="shared" si="8"/>
      </c>
      <c r="CI74" s="0" t="s">
        <v>556</v>
      </c>
    </row>
    <row r="75">
      <c r="A75" s="0" t="s">
        <v>565</v>
      </c>
      <c r="C75" s="0" t="s">
        <v>15</v>
      </c>
      <c r="D75" s="0" t="s">
        <v>551</v>
      </c>
      <c r="E75" s="0" t="s">
        <v>552</v>
      </c>
      <c r="F75" s="0" t="s">
        <v>566</v>
      </c>
      <c r="G75" s="0" t="s">
        <v>567</v>
      </c>
      <c r="H75" s="0" t="s">
        <v>568</v>
      </c>
      <c r="I75" s="0" t="s">
        <v>568</v>
      </c>
      <c r="J75" s="0" t="s">
        <v>221</v>
      </c>
      <c r="K75" s="0">
        <v>60</v>
      </c>
      <c r="L75" s="0" t="s">
        <v>54</v>
      </c>
      <c r="M75" s="0" t="s">
        <v>255</v>
      </c>
      <c r="N75" s="0" t="s">
        <v>223</v>
      </c>
      <c r="O75" s="0">
        <v>10</v>
      </c>
      <c r="P75" s="0">
        <v>20</v>
      </c>
      <c r="Q75" s="0">
        <v>20</v>
      </c>
      <c r="R75" s="0">
        <v>10</v>
      </c>
      <c r="S75" s="6">
        <v>63000000</v>
      </c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>
        <f t="shared" si="1"/>
      </c>
      <c r="AH75" s="6"/>
      <c r="AI75" s="6">
        <f t="shared" si="2"/>
      </c>
      <c r="AJ75" s="6">
        <v>66666666</v>
      </c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>
        <f t="shared" si="3"/>
      </c>
      <c r="AY75" s="6"/>
      <c r="AZ75" s="6">
        <f t="shared" si="4"/>
      </c>
      <c r="BA75" s="6">
        <v>70750000</v>
      </c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>
        <f t="shared" si="5"/>
      </c>
      <c r="BP75" s="6"/>
      <c r="BQ75" s="6">
        <f t="shared" si="6"/>
      </c>
      <c r="BR75" s="6">
        <v>150000000</v>
      </c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>
        <f t="shared" si="7"/>
      </c>
      <c r="CG75" s="6"/>
      <c r="CH75" s="0">
        <f t="shared" si="8"/>
      </c>
      <c r="CI75" s="0" t="s">
        <v>556</v>
      </c>
    </row>
    <row r="76">
      <c r="A76" s="0" t="s">
        <v>569</v>
      </c>
      <c r="C76" s="0" t="s">
        <v>15</v>
      </c>
      <c r="D76" s="0" t="s">
        <v>551</v>
      </c>
      <c r="E76" s="0" t="s">
        <v>552</v>
      </c>
      <c r="F76" s="0" t="s">
        <v>570</v>
      </c>
      <c r="G76" s="0" t="s">
        <v>571</v>
      </c>
      <c r="H76" s="0" t="s">
        <v>572</v>
      </c>
      <c r="I76" s="0" t="s">
        <v>572</v>
      </c>
      <c r="J76" s="0" t="s">
        <v>221</v>
      </c>
      <c r="K76" s="0">
        <v>1600</v>
      </c>
      <c r="L76" s="0" t="s">
        <v>54</v>
      </c>
      <c r="M76" s="0" t="s">
        <v>222</v>
      </c>
      <c r="N76" s="0" t="s">
        <v>223</v>
      </c>
      <c r="O76" s="0">
        <v>400</v>
      </c>
      <c r="P76" s="0">
        <v>400</v>
      </c>
      <c r="Q76" s="0">
        <v>400</v>
      </c>
      <c r="R76" s="0">
        <v>400</v>
      </c>
      <c r="S76" s="6">
        <v>63000000</v>
      </c>
      <c r="T76" s="6"/>
      <c r="U76" s="6"/>
      <c r="V76" s="6"/>
      <c r="W76" s="6">
        <v>123000000</v>
      </c>
      <c r="X76" s="6"/>
      <c r="Y76" s="6"/>
      <c r="Z76" s="6"/>
      <c r="AA76" s="6"/>
      <c r="AB76" s="6"/>
      <c r="AC76" s="6"/>
      <c r="AD76" s="6"/>
      <c r="AE76" s="6"/>
      <c r="AF76" s="6"/>
      <c r="AG76" s="6">
        <f t="shared" si="1"/>
      </c>
      <c r="AH76" s="6"/>
      <c r="AI76" s="6">
        <f t="shared" si="2"/>
      </c>
      <c r="AJ76" s="6">
        <v>133333333</v>
      </c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>
        <f t="shared" si="3"/>
      </c>
      <c r="AY76" s="6"/>
      <c r="AZ76" s="6">
        <f t="shared" si="4"/>
      </c>
      <c r="BA76" s="6">
        <v>70750000</v>
      </c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>
        <f t="shared" si="5"/>
      </c>
      <c r="BP76" s="6"/>
      <c r="BQ76" s="6">
        <f t="shared" si="6"/>
      </c>
      <c r="BR76" s="6">
        <v>75000000</v>
      </c>
      <c r="BS76" s="6"/>
      <c r="BT76" s="6"/>
      <c r="BU76" s="6"/>
      <c r="BV76" s="6">
        <v>146000000</v>
      </c>
      <c r="BW76" s="6"/>
      <c r="BX76" s="6"/>
      <c r="BY76" s="6"/>
      <c r="BZ76" s="6"/>
      <c r="CA76" s="6"/>
      <c r="CB76" s="6"/>
      <c r="CC76" s="6"/>
      <c r="CD76" s="6"/>
      <c r="CE76" s="6"/>
      <c r="CF76" s="6">
        <f t="shared" si="7"/>
      </c>
      <c r="CG76" s="6"/>
      <c r="CH76" s="0">
        <f t="shared" si="8"/>
      </c>
      <c r="CI76" s="0" t="s">
        <v>556</v>
      </c>
    </row>
    <row r="77">
      <c r="A77" s="0" t="s">
        <v>573</v>
      </c>
      <c r="C77" s="0" t="s">
        <v>15</v>
      </c>
      <c r="D77" s="0" t="s">
        <v>551</v>
      </c>
      <c r="E77" s="0" t="s">
        <v>552</v>
      </c>
      <c r="F77" s="0" t="s">
        <v>574</v>
      </c>
      <c r="G77" s="0" t="s">
        <v>575</v>
      </c>
      <c r="H77" s="0" t="s">
        <v>576</v>
      </c>
      <c r="I77" s="0" t="s">
        <v>576</v>
      </c>
      <c r="J77" s="0" t="s">
        <v>221</v>
      </c>
      <c r="K77" s="0">
        <v>16</v>
      </c>
      <c r="L77" s="0" t="s">
        <v>54</v>
      </c>
      <c r="M77" s="0" t="s">
        <v>255</v>
      </c>
      <c r="N77" s="0" t="s">
        <v>223</v>
      </c>
      <c r="O77" s="0">
        <v>4</v>
      </c>
      <c r="P77" s="0">
        <v>4</v>
      </c>
      <c r="Q77" s="0">
        <v>4</v>
      </c>
      <c r="R77" s="0">
        <v>4</v>
      </c>
      <c r="S77" s="6">
        <v>63000000</v>
      </c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>
        <f t="shared" si="1"/>
      </c>
      <c r="AH77" s="6"/>
      <c r="AI77" s="6">
        <f t="shared" si="2"/>
      </c>
      <c r="AJ77" s="6">
        <v>66666666</v>
      </c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>
        <f t="shared" si="3"/>
      </c>
      <c r="AY77" s="6"/>
      <c r="AZ77" s="6">
        <f t="shared" si="4"/>
      </c>
      <c r="BA77" s="6">
        <v>70750000</v>
      </c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>
        <f t="shared" si="5"/>
      </c>
      <c r="BP77" s="6"/>
      <c r="BQ77" s="6">
        <f t="shared" si="6"/>
      </c>
      <c r="BR77" s="6">
        <v>150000000</v>
      </c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>
        <f t="shared" si="7"/>
      </c>
      <c r="CG77" s="6"/>
      <c r="CH77" s="0">
        <f t="shared" si="8"/>
      </c>
      <c r="CI77" s="0" t="s">
        <v>556</v>
      </c>
    </row>
    <row r="78">
      <c r="A78" s="0" t="s">
        <v>577</v>
      </c>
      <c r="C78" s="0" t="s">
        <v>15</v>
      </c>
      <c r="D78" s="0" t="s">
        <v>551</v>
      </c>
      <c r="E78" s="0" t="s">
        <v>552</v>
      </c>
      <c r="F78" s="0" t="s">
        <v>578</v>
      </c>
      <c r="G78" s="0" t="s">
        <v>579</v>
      </c>
      <c r="H78" s="0" t="s">
        <v>580</v>
      </c>
      <c r="I78" s="0" t="s">
        <v>580</v>
      </c>
      <c r="J78" s="0" t="s">
        <v>221</v>
      </c>
      <c r="K78" s="0">
        <v>20</v>
      </c>
      <c r="L78" s="0" t="s">
        <v>54</v>
      </c>
      <c r="M78" s="0" t="s">
        <v>222</v>
      </c>
      <c r="N78" s="0" t="s">
        <v>223</v>
      </c>
      <c r="O78" s="0">
        <v>5</v>
      </c>
      <c r="P78" s="0">
        <v>5</v>
      </c>
      <c r="Q78" s="0">
        <v>5</v>
      </c>
      <c r="R78" s="0">
        <v>5</v>
      </c>
      <c r="S78" s="6">
        <v>63000000</v>
      </c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>
        <f t="shared" si="1"/>
      </c>
      <c r="AH78" s="6"/>
      <c r="AI78" s="6">
        <f t="shared" si="2"/>
      </c>
      <c r="AJ78" s="6">
        <v>66666666</v>
      </c>
      <c r="AK78" s="6"/>
      <c r="AL78" s="6"/>
      <c r="AM78" s="6"/>
      <c r="AN78" s="6">
        <v>130000000</v>
      </c>
      <c r="AO78" s="6"/>
      <c r="AP78" s="6"/>
      <c r="AQ78" s="6"/>
      <c r="AR78" s="6"/>
      <c r="AS78" s="6"/>
      <c r="AT78" s="6"/>
      <c r="AU78" s="6"/>
      <c r="AV78" s="6"/>
      <c r="AW78" s="6"/>
      <c r="AX78" s="6">
        <f t="shared" si="3"/>
      </c>
      <c r="AY78" s="6"/>
      <c r="AZ78" s="6">
        <f t="shared" si="4"/>
      </c>
      <c r="BA78" s="6">
        <v>70750000</v>
      </c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>
        <f t="shared" si="5"/>
      </c>
      <c r="BP78" s="6"/>
      <c r="BQ78" s="6">
        <f t="shared" si="6"/>
      </c>
      <c r="BR78" s="6">
        <v>75000000</v>
      </c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>
        <f t="shared" si="7"/>
      </c>
      <c r="CG78" s="6"/>
      <c r="CH78" s="0">
        <f t="shared" si="8"/>
      </c>
      <c r="CI78" s="0" t="s">
        <v>556</v>
      </c>
    </row>
    <row r="79">
      <c r="A79" s="0" t="s">
        <v>581</v>
      </c>
      <c r="C79" s="0" t="s">
        <v>15</v>
      </c>
      <c r="D79" s="0" t="s">
        <v>551</v>
      </c>
      <c r="E79" s="0" t="s">
        <v>552</v>
      </c>
      <c r="F79" s="0" t="s">
        <v>566</v>
      </c>
      <c r="G79" s="0" t="s">
        <v>582</v>
      </c>
      <c r="H79" s="0" t="s">
        <v>583</v>
      </c>
      <c r="I79" s="0" t="s">
        <v>583</v>
      </c>
      <c r="J79" s="0" t="s">
        <v>221</v>
      </c>
      <c r="K79" s="0">
        <v>8</v>
      </c>
      <c r="L79" s="0" t="s">
        <v>35</v>
      </c>
      <c r="M79" s="0" t="s">
        <v>255</v>
      </c>
      <c r="N79" s="0" t="s">
        <v>223</v>
      </c>
      <c r="O79" s="0">
        <v>2</v>
      </c>
      <c r="P79" s="0">
        <v>2</v>
      </c>
      <c r="Q79" s="0">
        <v>2</v>
      </c>
      <c r="R79" s="0">
        <v>2</v>
      </c>
      <c r="S79" s="6">
        <v>63000000</v>
      </c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>
        <f t="shared" si="1"/>
      </c>
      <c r="AH79" s="6"/>
      <c r="AI79" s="6">
        <f t="shared" si="2"/>
      </c>
      <c r="AJ79" s="6">
        <v>66666666</v>
      </c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>
        <f t="shared" si="3"/>
      </c>
      <c r="AY79" s="6"/>
      <c r="AZ79" s="6">
        <f t="shared" si="4"/>
      </c>
      <c r="BA79" s="6">
        <v>70750000</v>
      </c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>
        <f t="shared" si="5"/>
      </c>
      <c r="BP79" s="6"/>
      <c r="BQ79" s="6">
        <f t="shared" si="6"/>
      </c>
      <c r="BR79" s="6">
        <v>75000000</v>
      </c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>
        <f t="shared" si="7"/>
      </c>
      <c r="CG79" s="6"/>
      <c r="CH79" s="0">
        <f t="shared" si="8"/>
      </c>
      <c r="CI79" s="0" t="s">
        <v>556</v>
      </c>
    </row>
    <row r="80">
      <c r="A80" s="0" t="s">
        <v>584</v>
      </c>
      <c r="C80" s="0" t="s">
        <v>15</v>
      </c>
      <c r="D80" s="0" t="s">
        <v>551</v>
      </c>
      <c r="E80" s="0" t="s">
        <v>585</v>
      </c>
      <c r="F80" s="0" t="s">
        <v>586</v>
      </c>
      <c r="G80" s="0" t="s">
        <v>587</v>
      </c>
      <c r="H80" s="0" t="s">
        <v>588</v>
      </c>
      <c r="I80" s="0" t="s">
        <v>588</v>
      </c>
      <c r="J80" s="0" t="s">
        <v>221</v>
      </c>
      <c r="K80" s="0">
        <v>20</v>
      </c>
      <c r="L80" s="0" t="s">
        <v>54</v>
      </c>
      <c r="M80" s="0" t="s">
        <v>255</v>
      </c>
      <c r="N80" s="0" t="s">
        <v>223</v>
      </c>
      <c r="O80" s="0">
        <v>5</v>
      </c>
      <c r="P80" s="0">
        <v>5</v>
      </c>
      <c r="Q80" s="0">
        <v>5</v>
      </c>
      <c r="R80" s="0">
        <v>5</v>
      </c>
      <c r="S80" s="6">
        <v>63000000</v>
      </c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>
        <f t="shared" si="1"/>
      </c>
      <c r="AH80" s="6"/>
      <c r="AI80" s="6">
        <f t="shared" si="2"/>
      </c>
      <c r="AJ80" s="6">
        <v>66666666</v>
      </c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>
        <f t="shared" si="3"/>
      </c>
      <c r="AY80" s="6"/>
      <c r="AZ80" s="6">
        <f t="shared" si="4"/>
      </c>
      <c r="BA80" s="6">
        <v>70750000</v>
      </c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>
        <f t="shared" si="5"/>
      </c>
      <c r="BP80" s="6"/>
      <c r="BQ80" s="6">
        <f t="shared" si="6"/>
      </c>
      <c r="BR80" s="6">
        <v>75000000</v>
      </c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>
        <f t="shared" si="7"/>
      </c>
      <c r="CG80" s="6"/>
      <c r="CH80" s="0">
        <f t="shared" si="8"/>
      </c>
      <c r="CI80" s="0" t="s">
        <v>589</v>
      </c>
    </row>
    <row r="81">
      <c r="A81" s="0" t="s">
        <v>590</v>
      </c>
      <c r="C81" s="0" t="s">
        <v>15</v>
      </c>
      <c r="D81" s="0" t="s">
        <v>551</v>
      </c>
      <c r="E81" s="0" t="s">
        <v>585</v>
      </c>
      <c r="F81" s="0" t="s">
        <v>591</v>
      </c>
      <c r="G81" s="0" t="s">
        <v>592</v>
      </c>
      <c r="H81" s="0" t="s">
        <v>593</v>
      </c>
      <c r="I81" s="0" t="s">
        <v>593</v>
      </c>
      <c r="J81" s="0" t="s">
        <v>221</v>
      </c>
      <c r="K81" s="0">
        <v>32</v>
      </c>
      <c r="L81" s="0" t="s">
        <v>54</v>
      </c>
      <c r="M81" s="0" t="s">
        <v>377</v>
      </c>
      <c r="N81" s="0" t="s">
        <v>223</v>
      </c>
      <c r="O81" s="0">
        <v>8</v>
      </c>
      <c r="P81" s="0">
        <v>8</v>
      </c>
      <c r="Q81" s="0">
        <v>8</v>
      </c>
      <c r="R81" s="0">
        <v>8</v>
      </c>
      <c r="S81" s="6">
        <v>63000000</v>
      </c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>
        <f t="shared" si="1"/>
      </c>
      <c r="AH81" s="6"/>
      <c r="AI81" s="6">
        <f t="shared" si="2"/>
      </c>
      <c r="AJ81" s="6">
        <v>66666666</v>
      </c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>
        <f t="shared" si="3"/>
      </c>
      <c r="AY81" s="6"/>
      <c r="AZ81" s="6">
        <f t="shared" si="4"/>
      </c>
      <c r="BA81" s="6">
        <v>70750000</v>
      </c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>
        <f t="shared" si="5"/>
      </c>
      <c r="BP81" s="6"/>
      <c r="BQ81" s="6">
        <f t="shared" si="6"/>
      </c>
      <c r="BR81" s="6">
        <v>75000000</v>
      </c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>
        <f t="shared" si="7"/>
      </c>
      <c r="CG81" s="6"/>
      <c r="CH81" s="0">
        <f t="shared" si="8"/>
      </c>
    </row>
    <row r="82">
      <c r="A82" s="0" t="s">
        <v>594</v>
      </c>
      <c r="C82" s="0" t="s">
        <v>15</v>
      </c>
      <c r="D82" s="0" t="s">
        <v>551</v>
      </c>
      <c r="E82" s="0" t="s">
        <v>552</v>
      </c>
      <c r="F82" s="0" t="s">
        <v>595</v>
      </c>
      <c r="G82" s="0" t="s">
        <v>596</v>
      </c>
      <c r="H82" s="0" t="s">
        <v>597</v>
      </c>
      <c r="I82" s="0" t="s">
        <v>597</v>
      </c>
      <c r="J82" s="0" t="s">
        <v>221</v>
      </c>
      <c r="K82" s="0">
        <v>1000</v>
      </c>
      <c r="L82" s="0" t="s">
        <v>54</v>
      </c>
      <c r="M82" s="0" t="s">
        <v>229</v>
      </c>
      <c r="N82" s="0" t="s">
        <v>223</v>
      </c>
      <c r="O82" s="0">
        <v>300</v>
      </c>
      <c r="P82" s="0">
        <v>300</v>
      </c>
      <c r="Q82" s="0">
        <v>300</v>
      </c>
      <c r="R82" s="0">
        <v>100</v>
      </c>
      <c r="S82" s="6">
        <v>126000000</v>
      </c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>
        <f t="shared" si="1"/>
      </c>
      <c r="AH82" s="6"/>
      <c r="AI82" s="6">
        <f t="shared" si="2"/>
      </c>
      <c r="AJ82" s="6">
        <v>66666666</v>
      </c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>
        <f t="shared" si="3"/>
      </c>
      <c r="AY82" s="6"/>
      <c r="AZ82" s="6">
        <f t="shared" si="4"/>
      </c>
      <c r="BA82" s="6">
        <v>70750000</v>
      </c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>
        <f t="shared" si="5"/>
      </c>
      <c r="BP82" s="6"/>
      <c r="BQ82" s="6">
        <f t="shared" si="6"/>
      </c>
      <c r="BR82" s="6">
        <v>75000000</v>
      </c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>
        <f t="shared" si="7"/>
      </c>
      <c r="CG82" s="6"/>
      <c r="CH82" s="0">
        <f t="shared" si="8"/>
      </c>
      <c r="CI82" s="0" t="s">
        <v>556</v>
      </c>
    </row>
    <row r="83">
      <c r="A83" s="0" t="s">
        <v>598</v>
      </c>
      <c r="C83" s="0" t="s">
        <v>15</v>
      </c>
      <c r="D83" s="0" t="s">
        <v>599</v>
      </c>
      <c r="E83" s="0" t="s">
        <v>600</v>
      </c>
      <c r="F83" s="0" t="s">
        <v>601</v>
      </c>
      <c r="G83" s="0" t="s">
        <v>602</v>
      </c>
      <c r="H83" s="0" t="s">
        <v>603</v>
      </c>
      <c r="I83" s="0" t="s">
        <v>603</v>
      </c>
      <c r="J83" s="0" t="s">
        <v>221</v>
      </c>
      <c r="K83" s="0">
        <v>4</v>
      </c>
      <c r="L83" s="0" t="s">
        <v>54</v>
      </c>
      <c r="M83" s="0" t="s">
        <v>255</v>
      </c>
      <c r="N83" s="0" t="s">
        <v>223</v>
      </c>
      <c r="O83" s="0">
        <v>1</v>
      </c>
      <c r="P83" s="0">
        <v>1</v>
      </c>
      <c r="Q83" s="0">
        <v>1</v>
      </c>
      <c r="R83" s="0">
        <v>1</v>
      </c>
      <c r="S83" s="6">
        <v>40538461</v>
      </c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>
        <f t="shared" si="1"/>
      </c>
      <c r="AH83" s="6"/>
      <c r="AI83" s="6">
        <f t="shared" si="2"/>
      </c>
      <c r="AJ83" s="6">
        <v>42923076</v>
      </c>
      <c r="AK83" s="6"/>
      <c r="AL83" s="6">
        <v>178000000</v>
      </c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>
        <f t="shared" si="3"/>
      </c>
      <c r="AY83" s="6"/>
      <c r="AZ83" s="6">
        <f t="shared" si="4"/>
      </c>
      <c r="BA83" s="6">
        <v>45384615</v>
      </c>
      <c r="BB83" s="6"/>
      <c r="BC83" s="6">
        <v>146000000</v>
      </c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>
        <f t="shared" si="5"/>
      </c>
      <c r="BP83" s="6"/>
      <c r="BQ83" s="6">
        <f t="shared" si="6"/>
      </c>
      <c r="BR83" s="6">
        <v>48230769</v>
      </c>
      <c r="BS83" s="6"/>
      <c r="BT83" s="6">
        <v>155000000</v>
      </c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>
        <f t="shared" si="7"/>
      </c>
      <c r="CG83" s="6"/>
      <c r="CH83" s="0">
        <f t="shared" si="8"/>
      </c>
      <c r="CI83" s="0" t="s">
        <v>604</v>
      </c>
    </row>
    <row r="84">
      <c r="A84" s="0" t="s">
        <v>605</v>
      </c>
      <c r="C84" s="0" t="s">
        <v>15</v>
      </c>
      <c r="D84" s="0" t="s">
        <v>599</v>
      </c>
      <c r="E84" s="0" t="s">
        <v>606</v>
      </c>
      <c r="F84" s="0" t="s">
        <v>607</v>
      </c>
      <c r="G84" s="0" t="s">
        <v>608</v>
      </c>
      <c r="H84" s="0" t="s">
        <v>609</v>
      </c>
      <c r="I84" s="0" t="s">
        <v>609</v>
      </c>
      <c r="J84" s="0" t="s">
        <v>221</v>
      </c>
      <c r="K84" s="0">
        <v>4</v>
      </c>
      <c r="L84" s="0" t="s">
        <v>54</v>
      </c>
      <c r="M84" s="0" t="s">
        <v>255</v>
      </c>
      <c r="N84" s="0" t="s">
        <v>223</v>
      </c>
      <c r="O84" s="0">
        <v>1</v>
      </c>
      <c r="P84" s="0">
        <v>1</v>
      </c>
      <c r="Q84" s="0">
        <v>1</v>
      </c>
      <c r="R84" s="0">
        <v>1</v>
      </c>
      <c r="S84" s="6">
        <v>40538461</v>
      </c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>
        <f t="shared" si="1"/>
      </c>
      <c r="AH84" s="6"/>
      <c r="AI84" s="6">
        <f t="shared" si="2"/>
      </c>
      <c r="AJ84" s="6">
        <v>42923076</v>
      </c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>
        <v>27183000000</v>
      </c>
      <c r="AX84" s="6">
        <f t="shared" si="3"/>
      </c>
      <c r="AY84" s="6"/>
      <c r="AZ84" s="6">
        <f t="shared" si="4"/>
      </c>
      <c r="BA84" s="6">
        <v>45384615</v>
      </c>
      <c r="BB84" s="6"/>
      <c r="BC84" s="6">
        <v>402000000</v>
      </c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>
        <f t="shared" si="5"/>
      </c>
      <c r="BP84" s="6"/>
      <c r="BQ84" s="6">
        <f t="shared" si="6"/>
      </c>
      <c r="BR84" s="6">
        <v>48230769</v>
      </c>
      <c r="BS84" s="6"/>
      <c r="BT84" s="6">
        <v>426000000</v>
      </c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>
        <f t="shared" si="7"/>
      </c>
      <c r="CG84" s="6"/>
      <c r="CH84" s="0">
        <f t="shared" si="8"/>
      </c>
      <c r="CI84" s="0" t="s">
        <v>610</v>
      </c>
    </row>
    <row r="85">
      <c r="A85" s="0" t="s">
        <v>611</v>
      </c>
      <c r="C85" s="0" t="s">
        <v>15</v>
      </c>
      <c r="D85" s="0" t="s">
        <v>599</v>
      </c>
      <c r="E85" s="0" t="s">
        <v>606</v>
      </c>
      <c r="F85" s="0" t="s">
        <v>612</v>
      </c>
      <c r="G85" s="0" t="s">
        <v>613</v>
      </c>
      <c r="H85" s="0" t="s">
        <v>614</v>
      </c>
      <c r="I85" s="0" t="s">
        <v>614</v>
      </c>
      <c r="J85" s="0" t="s">
        <v>221</v>
      </c>
      <c r="K85" s="0">
        <v>12</v>
      </c>
      <c r="L85" s="0" t="s">
        <v>54</v>
      </c>
      <c r="M85" s="0" t="s">
        <v>295</v>
      </c>
      <c r="N85" s="0" t="s">
        <v>223</v>
      </c>
      <c r="O85" s="0">
        <v>3</v>
      </c>
      <c r="P85" s="0">
        <v>3</v>
      </c>
      <c r="Q85" s="0">
        <v>3</v>
      </c>
      <c r="R85" s="0">
        <v>3</v>
      </c>
      <c r="S85" s="6">
        <v>40538461</v>
      </c>
      <c r="T85" s="6"/>
      <c r="U85" s="6">
        <v>12005000000</v>
      </c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>
        <v>25644000000</v>
      </c>
      <c r="AG85" s="6">
        <f t="shared" si="1"/>
      </c>
      <c r="AH85" s="6"/>
      <c r="AI85" s="6">
        <f t="shared" si="2"/>
      </c>
      <c r="AJ85" s="6">
        <v>42923076</v>
      </c>
      <c r="AK85" s="6"/>
      <c r="AL85" s="6">
        <v>379000000</v>
      </c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>
        <f t="shared" si="3"/>
      </c>
      <c r="AY85" s="6"/>
      <c r="AZ85" s="6">
        <f t="shared" si="4"/>
      </c>
      <c r="BA85" s="6">
        <v>45384615</v>
      </c>
      <c r="BB85" s="6"/>
      <c r="BC85" s="6">
        <v>13489000000</v>
      </c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>
        <v>28814000000</v>
      </c>
      <c r="BO85" s="6">
        <f t="shared" si="5"/>
      </c>
      <c r="BP85" s="6"/>
      <c r="BQ85" s="6">
        <f t="shared" si="6"/>
      </c>
      <c r="BR85" s="6">
        <v>48230769</v>
      </c>
      <c r="BS85" s="6"/>
      <c r="BT85" s="6">
        <v>14298000000</v>
      </c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>
        <v>30542000000</v>
      </c>
      <c r="CF85" s="6">
        <f t="shared" si="7"/>
      </c>
      <c r="CG85" s="6"/>
      <c r="CH85" s="0">
        <f t="shared" si="8"/>
      </c>
      <c r="CI85" s="0" t="s">
        <v>610</v>
      </c>
    </row>
    <row r="86">
      <c r="A86" s="0" t="s">
        <v>615</v>
      </c>
      <c r="C86" s="0" t="s">
        <v>15</v>
      </c>
      <c r="D86" s="0" t="s">
        <v>599</v>
      </c>
      <c r="E86" s="0" t="s">
        <v>606</v>
      </c>
      <c r="F86" s="0" t="s">
        <v>616</v>
      </c>
      <c r="G86" s="0" t="s">
        <v>617</v>
      </c>
      <c r="H86" s="0" t="s">
        <v>618</v>
      </c>
      <c r="I86" s="0" t="s">
        <v>618</v>
      </c>
      <c r="J86" s="0" t="s">
        <v>221</v>
      </c>
      <c r="K86" s="0">
        <v>158</v>
      </c>
      <c r="L86" s="0" t="s">
        <v>35</v>
      </c>
      <c r="M86" s="0" t="s">
        <v>295</v>
      </c>
      <c r="N86" s="0" t="s">
        <v>223</v>
      </c>
      <c r="O86" s="0">
        <v>40</v>
      </c>
      <c r="P86" s="0">
        <v>40</v>
      </c>
      <c r="Q86" s="0">
        <v>40</v>
      </c>
      <c r="R86" s="0">
        <v>38</v>
      </c>
      <c r="S86" s="6">
        <v>40538461</v>
      </c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>
        <f t="shared" si="1"/>
      </c>
      <c r="AH86" s="6"/>
      <c r="AI86" s="6">
        <f t="shared" si="2"/>
      </c>
      <c r="AJ86" s="6">
        <v>42923076</v>
      </c>
      <c r="AK86" s="6"/>
      <c r="AL86" s="6">
        <v>12725000000</v>
      </c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>
        <f t="shared" si="3"/>
      </c>
      <c r="AY86" s="6"/>
      <c r="AZ86" s="6">
        <f t="shared" si="4"/>
      </c>
      <c r="BA86" s="6">
        <v>45384615</v>
      </c>
      <c r="BB86" s="6"/>
      <c r="BC86" s="6"/>
      <c r="BD86" s="6"/>
      <c r="BE86" s="6"/>
      <c r="BF86" s="6">
        <v>7000000</v>
      </c>
      <c r="BG86" s="6"/>
      <c r="BH86" s="6"/>
      <c r="BI86" s="6"/>
      <c r="BJ86" s="6"/>
      <c r="BK86" s="6"/>
      <c r="BL86" s="6"/>
      <c r="BM86" s="6"/>
      <c r="BN86" s="6"/>
      <c r="BO86" s="6">
        <f t="shared" si="5"/>
      </c>
      <c r="BP86" s="6"/>
      <c r="BQ86" s="6">
        <f t="shared" si="6"/>
      </c>
      <c r="BR86" s="6">
        <v>48230769</v>
      </c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>
        <f t="shared" si="7"/>
      </c>
      <c r="CG86" s="6"/>
      <c r="CH86" s="0">
        <f t="shared" si="8"/>
      </c>
      <c r="CI86" s="0" t="s">
        <v>610</v>
      </c>
    </row>
    <row r="87">
      <c r="A87" s="0" t="s">
        <v>619</v>
      </c>
      <c r="C87" s="0" t="s">
        <v>15</v>
      </c>
      <c r="D87" s="0" t="s">
        <v>599</v>
      </c>
      <c r="E87" s="0" t="s">
        <v>606</v>
      </c>
      <c r="F87" s="0" t="s">
        <v>620</v>
      </c>
      <c r="G87" s="0" t="s">
        <v>621</v>
      </c>
      <c r="H87" s="0" t="s">
        <v>622</v>
      </c>
      <c r="I87" s="0" t="s">
        <v>622</v>
      </c>
      <c r="J87" s="0" t="s">
        <v>221</v>
      </c>
      <c r="K87" s="0">
        <v>332</v>
      </c>
      <c r="L87" s="0" t="s">
        <v>35</v>
      </c>
      <c r="M87" s="0" t="s">
        <v>295</v>
      </c>
      <c r="N87" s="0" t="s">
        <v>223</v>
      </c>
      <c r="O87" s="0">
        <v>83</v>
      </c>
      <c r="P87" s="0">
        <v>83</v>
      </c>
      <c r="Q87" s="0">
        <v>83</v>
      </c>
      <c r="R87" s="0">
        <v>83</v>
      </c>
      <c r="S87" s="6">
        <v>40538461</v>
      </c>
      <c r="T87" s="6"/>
      <c r="U87" s="6"/>
      <c r="V87" s="6"/>
      <c r="W87" s="6"/>
      <c r="X87" s="6">
        <v>6000000</v>
      </c>
      <c r="Y87" s="6"/>
      <c r="Z87" s="6"/>
      <c r="AA87" s="6"/>
      <c r="AB87" s="6"/>
      <c r="AC87" s="6"/>
      <c r="AD87" s="6"/>
      <c r="AE87" s="6"/>
      <c r="AF87" s="6"/>
      <c r="AG87" s="6">
        <f t="shared" si="1"/>
      </c>
      <c r="AH87" s="6"/>
      <c r="AI87" s="6">
        <f t="shared" si="2"/>
      </c>
      <c r="AJ87" s="6">
        <v>42923076</v>
      </c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>
        <f t="shared" si="3"/>
      </c>
      <c r="AY87" s="6"/>
      <c r="AZ87" s="6">
        <f t="shared" si="4"/>
      </c>
      <c r="BA87" s="6">
        <v>45384615</v>
      </c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>
        <f t="shared" si="5"/>
      </c>
      <c r="BP87" s="6"/>
      <c r="BQ87" s="6">
        <f t="shared" si="6"/>
      </c>
      <c r="BR87" s="6">
        <v>48230769</v>
      </c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>
        <f t="shared" si="7"/>
      </c>
      <c r="CG87" s="6"/>
      <c r="CH87" s="0">
        <f t="shared" si="8"/>
      </c>
      <c r="CI87" s="0" t="s">
        <v>610</v>
      </c>
    </row>
    <row r="88">
      <c r="A88" s="0" t="s">
        <v>623</v>
      </c>
      <c r="C88" s="0" t="s">
        <v>15</v>
      </c>
      <c r="D88" s="0" t="s">
        <v>599</v>
      </c>
      <c r="E88" s="0" t="s">
        <v>606</v>
      </c>
      <c r="F88" s="0" t="s">
        <v>624</v>
      </c>
      <c r="G88" s="0" t="s">
        <v>625</v>
      </c>
      <c r="H88" s="0" t="s">
        <v>626</v>
      </c>
      <c r="I88" s="0" t="s">
        <v>626</v>
      </c>
      <c r="J88" s="0" t="s">
        <v>221</v>
      </c>
      <c r="K88" s="0">
        <v>90</v>
      </c>
      <c r="L88" s="0" t="s">
        <v>35</v>
      </c>
      <c r="M88" s="0" t="s">
        <v>295</v>
      </c>
      <c r="N88" s="0" t="s">
        <v>223</v>
      </c>
      <c r="O88" s="0">
        <v>30</v>
      </c>
      <c r="P88" s="0">
        <v>30</v>
      </c>
      <c r="Q88" s="0">
        <v>20</v>
      </c>
      <c r="R88" s="0">
        <v>10</v>
      </c>
      <c r="S88" s="6">
        <v>40538461</v>
      </c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>
        <f t="shared" si="1"/>
      </c>
      <c r="AH88" s="6"/>
      <c r="AI88" s="6">
        <f t="shared" si="2"/>
      </c>
      <c r="AJ88" s="6">
        <v>42923076</v>
      </c>
      <c r="AK88" s="6"/>
      <c r="AL88" s="6"/>
      <c r="AM88" s="6"/>
      <c r="AN88" s="6"/>
      <c r="AO88" s="6">
        <v>7000000</v>
      </c>
      <c r="AP88" s="6"/>
      <c r="AQ88" s="6"/>
      <c r="AR88" s="6"/>
      <c r="AS88" s="6"/>
      <c r="AT88" s="6"/>
      <c r="AU88" s="6"/>
      <c r="AV88" s="6"/>
      <c r="AW88" s="6"/>
      <c r="AX88" s="6">
        <f t="shared" si="3"/>
      </c>
      <c r="AY88" s="6"/>
      <c r="AZ88" s="6">
        <f t="shared" si="4"/>
      </c>
      <c r="BA88" s="6">
        <v>45384615</v>
      </c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>
        <f t="shared" si="5"/>
      </c>
      <c r="BP88" s="6"/>
      <c r="BQ88" s="6">
        <f t="shared" si="6"/>
      </c>
      <c r="BR88" s="6">
        <v>48230769</v>
      </c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>
        <f t="shared" si="7"/>
      </c>
      <c r="CG88" s="6"/>
      <c r="CH88" s="0">
        <f t="shared" si="8"/>
      </c>
      <c r="CI88" s="0" t="s">
        <v>610</v>
      </c>
    </row>
    <row r="89">
      <c r="A89" s="0" t="s">
        <v>627</v>
      </c>
      <c r="C89" s="0" t="s">
        <v>15</v>
      </c>
      <c r="D89" s="0" t="s">
        <v>599</v>
      </c>
      <c r="E89" s="0" t="s">
        <v>606</v>
      </c>
      <c r="F89" s="0" t="s">
        <v>628</v>
      </c>
      <c r="G89" s="0" t="s">
        <v>629</v>
      </c>
      <c r="H89" s="0" t="s">
        <v>630</v>
      </c>
      <c r="I89" s="0" t="s">
        <v>630</v>
      </c>
      <c r="J89" s="0" t="s">
        <v>221</v>
      </c>
      <c r="K89" s="0">
        <v>98</v>
      </c>
      <c r="L89" s="0" t="s">
        <v>35</v>
      </c>
      <c r="M89" s="0" t="s">
        <v>295</v>
      </c>
      <c r="N89" s="0" t="s">
        <v>223</v>
      </c>
      <c r="O89" s="0">
        <v>30</v>
      </c>
      <c r="P89" s="0">
        <v>30</v>
      </c>
      <c r="Q89" s="0">
        <v>20</v>
      </c>
      <c r="R89" s="0">
        <v>18</v>
      </c>
      <c r="S89" s="6">
        <v>40538461</v>
      </c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>
        <f t="shared" si="1"/>
      </c>
      <c r="AH89" s="6"/>
      <c r="AI89" s="6">
        <f t="shared" si="2"/>
      </c>
      <c r="AJ89" s="6">
        <v>42923076</v>
      </c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>
        <f t="shared" si="3"/>
      </c>
      <c r="AY89" s="6"/>
      <c r="AZ89" s="6">
        <f t="shared" si="4"/>
      </c>
      <c r="BA89" s="6">
        <v>45384615</v>
      </c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>
        <f t="shared" si="5"/>
      </c>
      <c r="BP89" s="6"/>
      <c r="BQ89" s="6">
        <f t="shared" si="6"/>
      </c>
      <c r="BR89" s="6">
        <v>48230769</v>
      </c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>
        <f t="shared" si="7"/>
      </c>
      <c r="CG89" s="6"/>
      <c r="CH89" s="0">
        <f t="shared" si="8"/>
      </c>
      <c r="CI89" s="0" t="s">
        <v>610</v>
      </c>
    </row>
    <row r="90">
      <c r="A90" s="0" t="s">
        <v>631</v>
      </c>
      <c r="C90" s="0" t="s">
        <v>15</v>
      </c>
      <c r="D90" s="0" t="s">
        <v>599</v>
      </c>
      <c r="E90" s="0" t="s">
        <v>606</v>
      </c>
      <c r="F90" s="0" t="s">
        <v>632</v>
      </c>
      <c r="G90" s="0" t="s">
        <v>633</v>
      </c>
      <c r="H90" s="0" t="s">
        <v>634</v>
      </c>
      <c r="I90" s="0" t="s">
        <v>634</v>
      </c>
      <c r="J90" s="0" t="s">
        <v>221</v>
      </c>
      <c r="K90" s="0">
        <v>37</v>
      </c>
      <c r="L90" s="0" t="s">
        <v>35</v>
      </c>
      <c r="M90" s="0" t="s">
        <v>295</v>
      </c>
      <c r="N90" s="0" t="s">
        <v>223</v>
      </c>
      <c r="O90" s="0">
        <v>10</v>
      </c>
      <c r="P90" s="0">
        <v>10</v>
      </c>
      <c r="Q90" s="0">
        <v>10</v>
      </c>
      <c r="R90" s="0">
        <v>7</v>
      </c>
      <c r="S90" s="6">
        <v>40538461</v>
      </c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>
        <f t="shared" si="1"/>
      </c>
      <c r="AH90" s="6"/>
      <c r="AI90" s="6">
        <f t="shared" si="2"/>
      </c>
      <c r="AJ90" s="6">
        <v>42923076</v>
      </c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>
        <f t="shared" si="3"/>
      </c>
      <c r="AY90" s="6"/>
      <c r="AZ90" s="6">
        <f t="shared" si="4"/>
      </c>
      <c r="BA90" s="6">
        <v>45384615</v>
      </c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>
        <f t="shared" si="5"/>
      </c>
      <c r="BP90" s="6"/>
      <c r="BQ90" s="6">
        <f t="shared" si="6"/>
      </c>
      <c r="BR90" s="6">
        <v>48230769</v>
      </c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>
        <f t="shared" si="7"/>
      </c>
      <c r="CG90" s="6"/>
      <c r="CH90" s="0">
        <f t="shared" si="8"/>
      </c>
      <c r="CI90" s="0" t="s">
        <v>610</v>
      </c>
    </row>
    <row r="91">
      <c r="A91" s="0" t="s">
        <v>635</v>
      </c>
      <c r="C91" s="0" t="s">
        <v>15</v>
      </c>
      <c r="D91" s="0" t="s">
        <v>599</v>
      </c>
      <c r="E91" s="0" t="s">
        <v>606</v>
      </c>
      <c r="F91" s="0" t="s">
        <v>612</v>
      </c>
      <c r="G91" s="0" t="s">
        <v>636</v>
      </c>
      <c r="H91" s="0" t="s">
        <v>637</v>
      </c>
      <c r="I91" s="0" t="s">
        <v>637</v>
      </c>
      <c r="J91" s="0" t="s">
        <v>221</v>
      </c>
      <c r="K91" s="0">
        <v>31</v>
      </c>
      <c r="L91" s="0" t="s">
        <v>35</v>
      </c>
      <c r="M91" s="0" t="s">
        <v>295</v>
      </c>
      <c r="N91" s="0" t="s">
        <v>223</v>
      </c>
      <c r="O91" s="0">
        <v>10</v>
      </c>
      <c r="P91" s="0">
        <v>10</v>
      </c>
      <c r="Q91" s="0">
        <v>5</v>
      </c>
      <c r="R91" s="0">
        <v>6</v>
      </c>
      <c r="S91" s="6">
        <v>40538461</v>
      </c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>
        <f t="shared" si="1"/>
      </c>
      <c r="AH91" s="6"/>
      <c r="AI91" s="6">
        <f t="shared" si="2"/>
      </c>
      <c r="AJ91" s="6">
        <v>85846152</v>
      </c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>
        <f t="shared" si="3"/>
      </c>
      <c r="AY91" s="6"/>
      <c r="AZ91" s="6">
        <f t="shared" si="4"/>
      </c>
      <c r="BA91" s="6">
        <v>90769230</v>
      </c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>
        <f t="shared" si="5"/>
      </c>
      <c r="BP91" s="6"/>
      <c r="BQ91" s="6">
        <f t="shared" si="6"/>
      </c>
      <c r="BR91" s="6">
        <v>48230769</v>
      </c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>
        <f t="shared" si="7"/>
      </c>
      <c r="CG91" s="6"/>
      <c r="CH91" s="0">
        <f t="shared" si="8"/>
      </c>
      <c r="CI91" s="0" t="s">
        <v>610</v>
      </c>
    </row>
    <row r="92">
      <c r="A92" s="0" t="s">
        <v>638</v>
      </c>
      <c r="C92" s="0" t="s">
        <v>15</v>
      </c>
      <c r="D92" s="0" t="s">
        <v>599</v>
      </c>
      <c r="E92" s="0" t="s">
        <v>606</v>
      </c>
      <c r="F92" s="0" t="s">
        <v>639</v>
      </c>
      <c r="G92" s="0" t="s">
        <v>640</v>
      </c>
      <c r="H92" s="0" t="s">
        <v>641</v>
      </c>
      <c r="I92" s="0" t="s">
        <v>641</v>
      </c>
      <c r="J92" s="0" t="s">
        <v>221</v>
      </c>
      <c r="K92" s="0">
        <v>5</v>
      </c>
      <c r="L92" s="0" t="s">
        <v>35</v>
      </c>
      <c r="M92" s="0" t="s">
        <v>242</v>
      </c>
      <c r="N92" s="0" t="s">
        <v>223</v>
      </c>
      <c r="O92" s="0">
        <v>1</v>
      </c>
      <c r="P92" s="0">
        <v>1</v>
      </c>
      <c r="Q92" s="0">
        <v>2</v>
      </c>
      <c r="R92" s="0">
        <v>1</v>
      </c>
      <c r="S92" s="6">
        <v>40538461</v>
      </c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>
        <f t="shared" si="1"/>
      </c>
      <c r="AH92" s="6"/>
      <c r="AI92" s="6">
        <f t="shared" si="2"/>
      </c>
      <c r="AJ92" s="6">
        <v>42923076</v>
      </c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>
        <f t="shared" si="3"/>
      </c>
      <c r="AY92" s="6"/>
      <c r="AZ92" s="6">
        <f t="shared" si="4"/>
      </c>
      <c r="BA92" s="6">
        <v>45384615</v>
      </c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>
        <f t="shared" si="5"/>
      </c>
      <c r="BP92" s="6"/>
      <c r="BQ92" s="6">
        <f t="shared" si="6"/>
      </c>
      <c r="BR92" s="6">
        <v>48230769</v>
      </c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>
        <f t="shared" si="7"/>
      </c>
      <c r="CG92" s="6"/>
      <c r="CH92" s="0">
        <f t="shared" si="8"/>
      </c>
      <c r="CI92" s="0" t="s">
        <v>610</v>
      </c>
    </row>
    <row r="93">
      <c r="A93" s="0" t="s">
        <v>642</v>
      </c>
      <c r="C93" s="0" t="s">
        <v>15</v>
      </c>
      <c r="D93" s="0" t="s">
        <v>599</v>
      </c>
      <c r="E93" s="0" t="s">
        <v>606</v>
      </c>
      <c r="F93" s="0" t="s">
        <v>620</v>
      </c>
      <c r="G93" s="0" t="s">
        <v>643</v>
      </c>
      <c r="H93" s="0" t="s">
        <v>644</v>
      </c>
      <c r="I93" s="0" t="s">
        <v>644</v>
      </c>
      <c r="J93" s="0" t="s">
        <v>221</v>
      </c>
      <c r="K93" s="0">
        <v>1</v>
      </c>
      <c r="L93" s="0" t="s">
        <v>54</v>
      </c>
      <c r="M93" s="0" t="s">
        <v>295</v>
      </c>
      <c r="N93" s="0" t="s">
        <v>223</v>
      </c>
      <c r="O93" s="0">
        <v>0</v>
      </c>
      <c r="P93" s="0">
        <v>0</v>
      </c>
      <c r="Q93" s="0">
        <v>0</v>
      </c>
      <c r="R93" s="0">
        <v>1</v>
      </c>
      <c r="S93" s="6">
        <v>81076922</v>
      </c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>
        <f t="shared" si="1"/>
      </c>
      <c r="AH93" s="6"/>
      <c r="AI93" s="6">
        <f t="shared" si="2"/>
      </c>
      <c r="AJ93" s="6">
        <v>0</v>
      </c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>
        <f t="shared" si="3"/>
      </c>
      <c r="AY93" s="6"/>
      <c r="AZ93" s="6">
        <f t="shared" si="4"/>
      </c>
      <c r="BA93" s="6">
        <v>0</v>
      </c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>
        <f t="shared" si="5"/>
      </c>
      <c r="BP93" s="6"/>
      <c r="BQ93" s="6">
        <f t="shared" si="6"/>
      </c>
      <c r="BR93" s="6">
        <v>48230769</v>
      </c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>
        <f t="shared" si="7"/>
      </c>
      <c r="CG93" s="6"/>
      <c r="CH93" s="0">
        <f t="shared" si="8"/>
      </c>
      <c r="CI93" s="0" t="s">
        <v>610</v>
      </c>
    </row>
    <row r="94">
      <c r="A94" s="0" t="s">
        <v>645</v>
      </c>
      <c r="C94" s="0" t="s">
        <v>15</v>
      </c>
      <c r="D94" s="0" t="s">
        <v>599</v>
      </c>
      <c r="E94" s="0" t="s">
        <v>646</v>
      </c>
      <c r="F94" s="0" t="s">
        <v>647</v>
      </c>
      <c r="G94" s="0" t="s">
        <v>648</v>
      </c>
      <c r="H94" s="0" t="s">
        <v>649</v>
      </c>
      <c r="I94" s="0" t="s">
        <v>649</v>
      </c>
      <c r="J94" s="0" t="s">
        <v>221</v>
      </c>
      <c r="K94" s="0">
        <v>2000</v>
      </c>
      <c r="L94" s="0" t="s">
        <v>54</v>
      </c>
      <c r="M94" s="0" t="s">
        <v>295</v>
      </c>
      <c r="N94" s="0" t="s">
        <v>223</v>
      </c>
      <c r="O94" s="0">
        <v>500</v>
      </c>
      <c r="P94" s="0">
        <v>500</v>
      </c>
      <c r="Q94" s="0">
        <v>500</v>
      </c>
      <c r="R94" s="0">
        <v>500</v>
      </c>
      <c r="S94" s="6">
        <v>40538461</v>
      </c>
      <c r="T94" s="6"/>
      <c r="U94" s="6">
        <v>130000000</v>
      </c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>
        <f t="shared" si="1"/>
      </c>
      <c r="AH94" s="6"/>
      <c r="AI94" s="6">
        <f t="shared" si="2"/>
      </c>
      <c r="AJ94" s="6">
        <v>42923076</v>
      </c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>
        <f t="shared" si="3"/>
      </c>
      <c r="AY94" s="6"/>
      <c r="AZ94" s="6">
        <f t="shared" si="4"/>
      </c>
      <c r="BA94" s="6">
        <v>45384615</v>
      </c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>
        <f t="shared" si="5"/>
      </c>
      <c r="BP94" s="6"/>
      <c r="BQ94" s="6">
        <f t="shared" si="6"/>
      </c>
      <c r="BR94" s="6">
        <v>48230769</v>
      </c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>
        <f t="shared" si="7"/>
      </c>
      <c r="CG94" s="6"/>
      <c r="CH94" s="0">
        <f t="shared" si="8"/>
      </c>
      <c r="CI94" s="0" t="s">
        <v>650</v>
      </c>
    </row>
    <row r="95">
      <c r="A95" s="0" t="s">
        <v>651</v>
      </c>
      <c r="C95" s="0" t="s">
        <v>15</v>
      </c>
      <c r="D95" s="0" t="s">
        <v>599</v>
      </c>
      <c r="E95" s="0" t="s">
        <v>646</v>
      </c>
      <c r="F95" s="0" t="s">
        <v>652</v>
      </c>
      <c r="G95" s="0" t="s">
        <v>653</v>
      </c>
      <c r="H95" s="0" t="s">
        <v>654</v>
      </c>
      <c r="I95" s="0" t="s">
        <v>654</v>
      </c>
      <c r="J95" s="0" t="s">
        <v>221</v>
      </c>
      <c r="K95" s="0">
        <v>27031</v>
      </c>
      <c r="L95" s="0" t="s">
        <v>54</v>
      </c>
      <c r="M95" s="0" t="s">
        <v>295</v>
      </c>
      <c r="N95" s="0" t="s">
        <v>223</v>
      </c>
      <c r="O95" s="0">
        <v>6758</v>
      </c>
      <c r="P95" s="0">
        <v>6758</v>
      </c>
      <c r="Q95" s="0">
        <v>6758</v>
      </c>
      <c r="R95" s="0">
        <v>6757</v>
      </c>
      <c r="S95" s="6">
        <v>40538461</v>
      </c>
      <c r="T95" s="6"/>
      <c r="U95" s="6">
        <v>358000000</v>
      </c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>
        <f t="shared" si="1"/>
      </c>
      <c r="AH95" s="6"/>
      <c r="AI95" s="6">
        <f t="shared" si="2"/>
      </c>
      <c r="AJ95" s="6">
        <v>42923076</v>
      </c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>
        <f t="shared" si="3"/>
      </c>
      <c r="AY95" s="6"/>
      <c r="AZ95" s="6">
        <f t="shared" si="4"/>
      </c>
      <c r="BA95" s="6">
        <v>45384615</v>
      </c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>
        <f t="shared" si="5"/>
      </c>
      <c r="BP95" s="6"/>
      <c r="BQ95" s="6">
        <f t="shared" si="6"/>
      </c>
      <c r="BR95" s="6">
        <v>48230769</v>
      </c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>
        <f t="shared" si="7"/>
      </c>
      <c r="CG95" s="6"/>
      <c r="CH95" s="0">
        <f t="shared" si="8"/>
      </c>
      <c r="CI95" s="0" t="s">
        <v>650</v>
      </c>
    </row>
    <row r="96">
      <c r="A96" s="0" t="s">
        <v>655</v>
      </c>
      <c r="C96" s="0" t="s">
        <v>15</v>
      </c>
      <c r="D96" s="0" t="s">
        <v>656</v>
      </c>
      <c r="E96" s="0" t="s">
        <v>657</v>
      </c>
      <c r="F96" s="0" t="s">
        <v>658</v>
      </c>
      <c r="G96" s="0" t="s">
        <v>659</v>
      </c>
      <c r="H96" s="0" t="s">
        <v>660</v>
      </c>
      <c r="I96" s="0" t="s">
        <v>660</v>
      </c>
      <c r="J96" s="0" t="s">
        <v>221</v>
      </c>
      <c r="K96" s="0">
        <v>800</v>
      </c>
      <c r="L96" s="0" t="s">
        <v>35</v>
      </c>
      <c r="M96" s="0" t="s">
        <v>255</v>
      </c>
      <c r="N96" s="0" t="s">
        <v>223</v>
      </c>
      <c r="O96" s="0">
        <v>200</v>
      </c>
      <c r="P96" s="0">
        <v>200</v>
      </c>
      <c r="Q96" s="0">
        <v>200</v>
      </c>
      <c r="R96" s="0">
        <v>200</v>
      </c>
      <c r="S96" s="6">
        <v>151000000</v>
      </c>
      <c r="T96" s="6"/>
      <c r="U96" s="6"/>
      <c r="V96" s="6"/>
      <c r="W96" s="6"/>
      <c r="X96" s="6">
        <v>68000000</v>
      </c>
      <c r="Y96" s="6"/>
      <c r="Z96" s="6"/>
      <c r="AA96" s="6"/>
      <c r="AB96" s="6"/>
      <c r="AC96" s="6"/>
      <c r="AD96" s="6"/>
      <c r="AE96" s="6"/>
      <c r="AF96" s="6"/>
      <c r="AG96" s="6">
        <f t="shared" si="1"/>
      </c>
      <c r="AH96" s="6"/>
      <c r="AI96" s="6">
        <f t="shared" si="2"/>
      </c>
      <c r="AJ96" s="6">
        <v>282631578</v>
      </c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>
        <f t="shared" si="3"/>
      </c>
      <c r="AY96" s="6"/>
      <c r="AZ96" s="6">
        <f t="shared" si="4"/>
      </c>
      <c r="BA96" s="6">
        <v>168263157</v>
      </c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>
        <f t="shared" si="5"/>
      </c>
      <c r="BP96" s="6"/>
      <c r="BQ96" s="6">
        <f t="shared" si="6"/>
      </c>
      <c r="BR96" s="6">
        <v>136263157</v>
      </c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>
        <f t="shared" si="7"/>
      </c>
      <c r="CG96" s="6"/>
      <c r="CH96" s="0">
        <f t="shared" si="8"/>
      </c>
      <c r="CI96" s="0" t="s">
        <v>661</v>
      </c>
    </row>
    <row r="97">
      <c r="A97" s="0" t="s">
        <v>662</v>
      </c>
      <c r="C97" s="0" t="s">
        <v>15</v>
      </c>
      <c r="D97" s="0" t="s">
        <v>551</v>
      </c>
      <c r="E97" s="0" t="s">
        <v>552</v>
      </c>
      <c r="F97" s="0" t="s">
        <v>663</v>
      </c>
      <c r="G97" s="0" t="s">
        <v>664</v>
      </c>
      <c r="H97" s="0" t="s">
        <v>665</v>
      </c>
      <c r="I97" s="0" t="s">
        <v>665</v>
      </c>
      <c r="J97" s="0" t="s">
        <v>221</v>
      </c>
      <c r="K97" s="0">
        <v>1</v>
      </c>
      <c r="L97" s="0" t="s">
        <v>54</v>
      </c>
      <c r="M97" s="0" t="s">
        <v>377</v>
      </c>
      <c r="N97" s="0" t="s">
        <v>223</v>
      </c>
      <c r="O97" s="0">
        <v>0</v>
      </c>
      <c r="P97" s="0">
        <v>0</v>
      </c>
      <c r="Q97" s="0">
        <v>1</v>
      </c>
      <c r="R97" s="0">
        <v>0</v>
      </c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>
        <f t="shared" si="1"/>
      </c>
      <c r="AH97" s="6"/>
      <c r="AI97" s="6">
        <f t="shared" si="2"/>
      </c>
      <c r="AJ97" s="6">
        <v>0</v>
      </c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>
        <f t="shared" si="3"/>
      </c>
      <c r="AY97" s="6"/>
      <c r="AZ97" s="6">
        <f t="shared" si="4"/>
      </c>
      <c r="BA97" s="6">
        <v>70750000</v>
      </c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>
        <f t="shared" si="5"/>
      </c>
      <c r="BP97" s="6"/>
      <c r="BQ97" s="6">
        <f t="shared" si="6"/>
      </c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>
        <f t="shared" si="7"/>
      </c>
      <c r="CG97" s="6"/>
      <c r="CH97" s="0">
        <f t="shared" si="8"/>
      </c>
      <c r="CI97" s="0" t="s">
        <v>556</v>
      </c>
    </row>
    <row r="98">
      <c r="A98" s="0" t="s">
        <v>666</v>
      </c>
      <c r="C98" s="0" t="s">
        <v>15</v>
      </c>
      <c r="D98" s="0" t="s">
        <v>656</v>
      </c>
      <c r="E98" s="0" t="s">
        <v>657</v>
      </c>
      <c r="F98" s="0" t="s">
        <v>667</v>
      </c>
      <c r="G98" s="0" t="s">
        <v>668</v>
      </c>
      <c r="H98" s="0" t="s">
        <v>669</v>
      </c>
      <c r="I98" s="0" t="s">
        <v>669</v>
      </c>
      <c r="J98" s="0" t="s">
        <v>221</v>
      </c>
      <c r="K98" s="0">
        <v>2</v>
      </c>
      <c r="L98" s="0" t="s">
        <v>35</v>
      </c>
      <c r="M98" s="0" t="s">
        <v>255</v>
      </c>
      <c r="N98" s="0" t="s">
        <v>223</v>
      </c>
      <c r="O98" s="0">
        <v>0</v>
      </c>
      <c r="P98" s="0">
        <v>0</v>
      </c>
      <c r="Q98" s="0">
        <v>1</v>
      </c>
      <c r="R98" s="0">
        <v>1</v>
      </c>
      <c r="S98" s="6">
        <v>0</v>
      </c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>
        <f t="shared" si="1"/>
      </c>
      <c r="AH98" s="6"/>
      <c r="AI98" s="6">
        <f t="shared" si="2"/>
      </c>
      <c r="AJ98" s="6">
        <v>0</v>
      </c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>
        <f t="shared" si="3"/>
      </c>
      <c r="AY98" s="6"/>
      <c r="AZ98" s="6">
        <f t="shared" si="4"/>
      </c>
      <c r="BA98" s="6">
        <v>168263157</v>
      </c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>
        <f t="shared" si="5"/>
      </c>
      <c r="BP98" s="6"/>
      <c r="BQ98" s="6">
        <f t="shared" si="6"/>
      </c>
      <c r="BR98" s="6">
        <v>272526134</v>
      </c>
      <c r="BS98" s="6"/>
      <c r="BT98" s="6"/>
      <c r="BU98" s="6"/>
      <c r="BV98" s="6"/>
      <c r="BW98" s="6">
        <v>81000000</v>
      </c>
      <c r="BX98" s="6"/>
      <c r="BY98" s="6"/>
      <c r="BZ98" s="6"/>
      <c r="CA98" s="6"/>
      <c r="CB98" s="6"/>
      <c r="CC98" s="6"/>
      <c r="CD98" s="6"/>
      <c r="CE98" s="6"/>
      <c r="CF98" s="6">
        <f t="shared" si="7"/>
      </c>
      <c r="CG98" s="6"/>
      <c r="CH98" s="0">
        <f t="shared" si="8"/>
      </c>
      <c r="CI98" s="0" t="s">
        <v>661</v>
      </c>
    </row>
    <row r="99">
      <c r="A99" s="0" t="s">
        <v>670</v>
      </c>
      <c r="C99" s="0" t="s">
        <v>15</v>
      </c>
      <c r="D99" s="0" t="s">
        <v>656</v>
      </c>
      <c r="E99" s="0" t="s">
        <v>657</v>
      </c>
      <c r="F99" s="0" t="s">
        <v>667</v>
      </c>
      <c r="G99" s="0" t="s">
        <v>671</v>
      </c>
      <c r="H99" s="0" t="s">
        <v>672</v>
      </c>
      <c r="I99" s="0" t="s">
        <v>672</v>
      </c>
      <c r="J99" s="0" t="s">
        <v>221</v>
      </c>
      <c r="K99" s="0">
        <v>16</v>
      </c>
      <c r="L99" s="0" t="s">
        <v>35</v>
      </c>
      <c r="M99" s="0" t="s">
        <v>255</v>
      </c>
      <c r="N99" s="0" t="s">
        <v>223</v>
      </c>
      <c r="O99" s="0">
        <v>4</v>
      </c>
      <c r="P99" s="0">
        <v>4</v>
      </c>
      <c r="Q99" s="0">
        <v>4</v>
      </c>
      <c r="R99" s="0">
        <v>4</v>
      </c>
      <c r="S99" s="6">
        <v>302000000</v>
      </c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>
        <f t="shared" si="1"/>
      </c>
      <c r="AH99" s="6"/>
      <c r="AI99" s="6">
        <f t="shared" si="2"/>
      </c>
      <c r="AJ99" s="6">
        <v>282631578</v>
      </c>
      <c r="AK99" s="6"/>
      <c r="AL99" s="6"/>
      <c r="AM99" s="6"/>
      <c r="AN99" s="6"/>
      <c r="AO99" s="6">
        <v>72000000</v>
      </c>
      <c r="AP99" s="6"/>
      <c r="AQ99" s="6"/>
      <c r="AR99" s="6"/>
      <c r="AS99" s="6"/>
      <c r="AT99" s="6"/>
      <c r="AU99" s="6"/>
      <c r="AV99" s="6"/>
      <c r="AW99" s="6"/>
      <c r="AX99" s="6">
        <f t="shared" si="3"/>
      </c>
      <c r="AY99" s="6"/>
      <c r="AZ99" s="6">
        <f t="shared" si="4"/>
      </c>
      <c r="BA99" s="6">
        <v>168263157</v>
      </c>
      <c r="BB99" s="6"/>
      <c r="BC99" s="6"/>
      <c r="BD99" s="6"/>
      <c r="BE99" s="6"/>
      <c r="BF99" s="6">
        <v>21000000</v>
      </c>
      <c r="BG99" s="6"/>
      <c r="BH99" s="6"/>
      <c r="BI99" s="6"/>
      <c r="BJ99" s="6"/>
      <c r="BK99" s="6"/>
      <c r="BL99" s="6"/>
      <c r="BM99" s="6"/>
      <c r="BN99" s="6"/>
      <c r="BO99" s="6">
        <f t="shared" si="5"/>
      </c>
      <c r="BP99" s="6"/>
      <c r="BQ99" s="6">
        <f t="shared" si="6"/>
      </c>
      <c r="BR99" s="6">
        <v>136263157</v>
      </c>
      <c r="BS99" s="6"/>
      <c r="BT99" s="6"/>
      <c r="BU99" s="6"/>
      <c r="BV99" s="6"/>
      <c r="BW99" s="6">
        <v>22000000</v>
      </c>
      <c r="BX99" s="6"/>
      <c r="BY99" s="6"/>
      <c r="BZ99" s="6"/>
      <c r="CA99" s="6"/>
      <c r="CB99" s="6"/>
      <c r="CC99" s="6"/>
      <c r="CD99" s="6"/>
      <c r="CE99" s="6"/>
      <c r="CF99" s="6">
        <f t="shared" si="7"/>
      </c>
      <c r="CG99" s="6"/>
      <c r="CH99" s="0">
        <f t="shared" si="8"/>
      </c>
      <c r="CI99" s="0" t="s">
        <v>661</v>
      </c>
    </row>
    <row r="100">
      <c r="A100" s="0" t="s">
        <v>673</v>
      </c>
      <c r="C100" s="0" t="s">
        <v>15</v>
      </c>
      <c r="D100" s="0" t="s">
        <v>656</v>
      </c>
      <c r="E100" s="0" t="s">
        <v>657</v>
      </c>
      <c r="F100" s="0" t="s">
        <v>674</v>
      </c>
      <c r="G100" s="0" t="s">
        <v>675</v>
      </c>
      <c r="H100" s="0" t="s">
        <v>676</v>
      </c>
      <c r="I100" s="0" t="s">
        <v>676</v>
      </c>
      <c r="J100" s="0" t="s">
        <v>221</v>
      </c>
      <c r="K100" s="0">
        <v>100</v>
      </c>
      <c r="L100" s="0" t="s">
        <v>54</v>
      </c>
      <c r="M100" s="0" t="s">
        <v>255</v>
      </c>
      <c r="N100" s="0" t="s">
        <v>223</v>
      </c>
      <c r="O100" s="0">
        <v>30</v>
      </c>
      <c r="P100" s="0">
        <v>30</v>
      </c>
      <c r="Q100" s="0">
        <v>30</v>
      </c>
      <c r="R100" s="0">
        <v>10</v>
      </c>
      <c r="S100" s="6">
        <v>151000000</v>
      </c>
      <c r="T100" s="6"/>
      <c r="U100" s="6"/>
      <c r="V100" s="6"/>
      <c r="W100" s="6"/>
      <c r="X100" s="6">
        <v>18000000</v>
      </c>
      <c r="Y100" s="6"/>
      <c r="Z100" s="6"/>
      <c r="AA100" s="6"/>
      <c r="AB100" s="6"/>
      <c r="AC100" s="6"/>
      <c r="AD100" s="6"/>
      <c r="AE100" s="6"/>
      <c r="AF100" s="6"/>
      <c r="AG100" s="6">
        <f t="shared" si="1"/>
      </c>
      <c r="AH100" s="6"/>
      <c r="AI100" s="6">
        <f t="shared" si="2"/>
      </c>
      <c r="AJ100" s="6">
        <v>141315789</v>
      </c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>
        <f t="shared" si="3"/>
      </c>
      <c r="AY100" s="6"/>
      <c r="AZ100" s="6">
        <f t="shared" si="4"/>
      </c>
      <c r="BA100" s="6">
        <v>168263157</v>
      </c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>
        <f t="shared" si="5"/>
      </c>
      <c r="BP100" s="6"/>
      <c r="BQ100" s="6">
        <f t="shared" si="6"/>
      </c>
      <c r="BR100" s="6">
        <v>136263157</v>
      </c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>
        <f t="shared" si="7"/>
      </c>
      <c r="CG100" s="6"/>
      <c r="CH100" s="0">
        <f t="shared" si="8"/>
      </c>
      <c r="CI100" s="0" t="s">
        <v>661</v>
      </c>
    </row>
    <row r="101">
      <c r="A101" s="0" t="s">
        <v>677</v>
      </c>
      <c r="C101" s="0" t="s">
        <v>15</v>
      </c>
      <c r="D101" s="0" t="s">
        <v>656</v>
      </c>
      <c r="E101" s="0" t="s">
        <v>678</v>
      </c>
      <c r="F101" s="0" t="s">
        <v>679</v>
      </c>
      <c r="G101" s="0" t="s">
        <v>680</v>
      </c>
      <c r="H101" s="0" t="s">
        <v>681</v>
      </c>
      <c r="I101" s="0" t="s">
        <v>681</v>
      </c>
      <c r="J101" s="0" t="s">
        <v>221</v>
      </c>
      <c r="K101" s="0">
        <v>2000</v>
      </c>
      <c r="L101" s="0" t="s">
        <v>54</v>
      </c>
      <c r="M101" s="0" t="s">
        <v>222</v>
      </c>
      <c r="N101" s="0" t="s">
        <v>223</v>
      </c>
      <c r="O101" s="0">
        <v>500</v>
      </c>
      <c r="P101" s="0">
        <v>500</v>
      </c>
      <c r="Q101" s="0">
        <v>500</v>
      </c>
      <c r="R101" s="0">
        <v>500</v>
      </c>
      <c r="S101" s="6">
        <v>302000000</v>
      </c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>
        <f t="shared" si="1"/>
      </c>
      <c r="AH101" s="6"/>
      <c r="AI101" s="6">
        <f t="shared" si="2"/>
      </c>
      <c r="AJ101" s="6">
        <v>141315789</v>
      </c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>
        <f t="shared" si="3"/>
      </c>
      <c r="AY101" s="6"/>
      <c r="AZ101" s="6">
        <f t="shared" si="4"/>
      </c>
      <c r="BA101" s="6">
        <v>168263157</v>
      </c>
      <c r="BB101" s="6"/>
      <c r="BC101" s="6"/>
      <c r="BD101" s="6"/>
      <c r="BE101" s="6"/>
      <c r="BF101" s="6">
        <v>86000000</v>
      </c>
      <c r="BG101" s="6"/>
      <c r="BH101" s="6"/>
      <c r="BI101" s="6"/>
      <c r="BJ101" s="6"/>
      <c r="BK101" s="6"/>
      <c r="BL101" s="6"/>
      <c r="BM101" s="6"/>
      <c r="BN101" s="6"/>
      <c r="BO101" s="6">
        <f t="shared" si="5"/>
      </c>
      <c r="BP101" s="6"/>
      <c r="BQ101" s="6">
        <f t="shared" si="6"/>
      </c>
      <c r="BR101" s="6">
        <v>136263157</v>
      </c>
      <c r="BS101" s="6"/>
      <c r="BT101" s="6"/>
      <c r="BU101" s="6"/>
      <c r="BV101" s="6"/>
      <c r="BW101" s="6">
        <v>91000000</v>
      </c>
      <c r="BX101" s="6"/>
      <c r="BY101" s="6"/>
      <c r="BZ101" s="6"/>
      <c r="CA101" s="6"/>
      <c r="CB101" s="6"/>
      <c r="CC101" s="6"/>
      <c r="CD101" s="6"/>
      <c r="CE101" s="6"/>
      <c r="CF101" s="6">
        <f t="shared" si="7"/>
      </c>
      <c r="CG101" s="6"/>
      <c r="CH101" s="0">
        <f t="shared" si="8"/>
      </c>
      <c r="CI101" s="0" t="s">
        <v>682</v>
      </c>
    </row>
    <row r="102">
      <c r="A102" s="0" t="s">
        <v>683</v>
      </c>
      <c r="C102" s="0" t="s">
        <v>15</v>
      </c>
      <c r="D102" s="0" t="s">
        <v>656</v>
      </c>
      <c r="E102" s="0" t="s">
        <v>678</v>
      </c>
      <c r="F102" s="0" t="s">
        <v>684</v>
      </c>
      <c r="G102" s="0" t="s">
        <v>685</v>
      </c>
      <c r="H102" s="0" t="s">
        <v>686</v>
      </c>
      <c r="I102" s="0" t="s">
        <v>686</v>
      </c>
      <c r="J102" s="0" t="s">
        <v>221</v>
      </c>
      <c r="K102" s="0">
        <v>2800</v>
      </c>
      <c r="L102" s="0" t="s">
        <v>54</v>
      </c>
      <c r="M102" s="0" t="s">
        <v>222</v>
      </c>
      <c r="N102" s="0" t="s">
        <v>223</v>
      </c>
      <c r="O102" s="0">
        <v>700</v>
      </c>
      <c r="P102" s="0">
        <v>700</v>
      </c>
      <c r="Q102" s="0">
        <v>700</v>
      </c>
      <c r="R102" s="0">
        <v>700</v>
      </c>
      <c r="S102" s="6">
        <v>151000000</v>
      </c>
      <c r="T102" s="6"/>
      <c r="U102" s="6"/>
      <c r="V102" s="6"/>
      <c r="W102" s="6"/>
      <c r="X102" s="6">
        <v>77000000</v>
      </c>
      <c r="Y102" s="6"/>
      <c r="Z102" s="6"/>
      <c r="AA102" s="6"/>
      <c r="AB102" s="6"/>
      <c r="AC102" s="6"/>
      <c r="AD102" s="6"/>
      <c r="AE102" s="6"/>
      <c r="AF102" s="6"/>
      <c r="AG102" s="6">
        <f t="shared" si="1"/>
      </c>
      <c r="AH102" s="6"/>
      <c r="AI102" s="6">
        <f t="shared" si="2"/>
      </c>
      <c r="AJ102" s="6">
        <v>141315789</v>
      </c>
      <c r="AK102" s="6"/>
      <c r="AL102" s="6"/>
      <c r="AM102" s="6"/>
      <c r="AN102" s="6"/>
      <c r="AO102" s="6">
        <v>19000000</v>
      </c>
      <c r="AP102" s="6"/>
      <c r="AQ102" s="6"/>
      <c r="AR102" s="6"/>
      <c r="AS102" s="6"/>
      <c r="AT102" s="6"/>
      <c r="AU102" s="6"/>
      <c r="AV102" s="6"/>
      <c r="AW102" s="6"/>
      <c r="AX102" s="6">
        <f t="shared" si="3"/>
      </c>
      <c r="AY102" s="6"/>
      <c r="AZ102" s="6">
        <f t="shared" si="4"/>
      </c>
      <c r="BA102" s="6">
        <v>168263157</v>
      </c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>
        <f t="shared" si="5"/>
      </c>
      <c r="BP102" s="6"/>
      <c r="BQ102" s="6">
        <f t="shared" si="6"/>
      </c>
      <c r="BR102" s="6">
        <v>136263157</v>
      </c>
      <c r="BS102" s="6"/>
      <c r="BT102" s="6"/>
      <c r="BU102" s="6"/>
      <c r="BV102" s="6"/>
      <c r="BW102" s="6">
        <v>35000000</v>
      </c>
      <c r="BX102" s="6"/>
      <c r="BY102" s="6"/>
      <c r="BZ102" s="6"/>
      <c r="CA102" s="6"/>
      <c r="CB102" s="6"/>
      <c r="CC102" s="6"/>
      <c r="CD102" s="6"/>
      <c r="CE102" s="6"/>
      <c r="CF102" s="6">
        <f t="shared" si="7"/>
      </c>
      <c r="CG102" s="6"/>
      <c r="CH102" s="0">
        <f t="shared" si="8"/>
      </c>
      <c r="CI102" s="0" t="s">
        <v>682</v>
      </c>
    </row>
    <row r="103">
      <c r="A103" s="0" t="s">
        <v>687</v>
      </c>
      <c r="C103" s="0" t="s">
        <v>15</v>
      </c>
      <c r="D103" s="0" t="s">
        <v>656</v>
      </c>
      <c r="E103" s="0" t="s">
        <v>657</v>
      </c>
      <c r="F103" s="0" t="s">
        <v>688</v>
      </c>
      <c r="G103" s="0" t="s">
        <v>689</v>
      </c>
      <c r="H103" s="0" t="s">
        <v>690</v>
      </c>
      <c r="I103" s="0" t="s">
        <v>690</v>
      </c>
      <c r="J103" s="0" t="s">
        <v>221</v>
      </c>
      <c r="K103" s="0">
        <v>2</v>
      </c>
      <c r="L103" s="0" t="s">
        <v>54</v>
      </c>
      <c r="M103" s="0" t="s">
        <v>255</v>
      </c>
      <c r="N103" s="0" t="s">
        <v>223</v>
      </c>
      <c r="O103" s="0">
        <v>0</v>
      </c>
      <c r="P103" s="0">
        <v>0</v>
      </c>
      <c r="Q103" s="0">
        <v>1</v>
      </c>
      <c r="R103" s="0">
        <v>1</v>
      </c>
      <c r="S103" s="6">
        <v>0</v>
      </c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>
        <f t="shared" si="1"/>
      </c>
      <c r="AH103" s="6"/>
      <c r="AI103" s="6">
        <f t="shared" si="2"/>
      </c>
      <c r="AJ103" s="6">
        <v>0</v>
      </c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>
        <f t="shared" si="3"/>
      </c>
      <c r="AY103" s="6"/>
      <c r="AZ103" s="6">
        <f t="shared" si="4"/>
      </c>
      <c r="BA103" s="6">
        <v>168263157</v>
      </c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>
        <f t="shared" si="5"/>
      </c>
      <c r="BP103" s="6"/>
      <c r="BQ103" s="6">
        <f t="shared" si="6"/>
      </c>
      <c r="BR103" s="6">
        <v>136263157</v>
      </c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>
        <f t="shared" si="7"/>
      </c>
      <c r="CG103" s="6"/>
      <c r="CH103" s="0">
        <f t="shared" si="8"/>
      </c>
      <c r="CI103" s="0" t="s">
        <v>661</v>
      </c>
    </row>
    <row r="104">
      <c r="A104" s="0" t="s">
        <v>691</v>
      </c>
      <c r="C104" s="0" t="s">
        <v>15</v>
      </c>
      <c r="D104" s="0" t="s">
        <v>656</v>
      </c>
      <c r="E104" s="0" t="s">
        <v>678</v>
      </c>
      <c r="F104" s="0" t="s">
        <v>692</v>
      </c>
      <c r="G104" s="0" t="s">
        <v>693</v>
      </c>
      <c r="H104" s="0" t="s">
        <v>694</v>
      </c>
      <c r="I104" s="0" t="s">
        <v>694</v>
      </c>
      <c r="J104" s="0" t="s">
        <v>221</v>
      </c>
      <c r="K104" s="0">
        <v>320</v>
      </c>
      <c r="L104" s="0" t="s">
        <v>35</v>
      </c>
      <c r="M104" s="0" t="s">
        <v>255</v>
      </c>
      <c r="N104" s="0" t="s">
        <v>223</v>
      </c>
      <c r="O104" s="0">
        <v>100</v>
      </c>
      <c r="P104" s="0">
        <v>100</v>
      </c>
      <c r="Q104" s="0">
        <v>100</v>
      </c>
      <c r="R104" s="0">
        <v>20</v>
      </c>
      <c r="S104" s="6">
        <v>151000000</v>
      </c>
      <c r="T104" s="6"/>
      <c r="U104" s="6"/>
      <c r="V104" s="6"/>
      <c r="W104" s="6"/>
      <c r="X104" s="6">
        <v>29000000</v>
      </c>
      <c r="Y104" s="6"/>
      <c r="Z104" s="6"/>
      <c r="AA104" s="6"/>
      <c r="AB104" s="6"/>
      <c r="AC104" s="6"/>
      <c r="AD104" s="6"/>
      <c r="AE104" s="6"/>
      <c r="AF104" s="6"/>
      <c r="AG104" s="6">
        <f t="shared" si="1"/>
      </c>
      <c r="AH104" s="6"/>
      <c r="AI104" s="6">
        <f t="shared" si="2"/>
      </c>
      <c r="AJ104" s="6">
        <v>141315789</v>
      </c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>
        <f t="shared" si="3"/>
      </c>
      <c r="AY104" s="6"/>
      <c r="AZ104" s="6">
        <f t="shared" si="4"/>
      </c>
      <c r="BA104" s="6">
        <v>168263157</v>
      </c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>
        <f t="shared" si="5"/>
      </c>
      <c r="BP104" s="6"/>
      <c r="BQ104" s="6">
        <f t="shared" si="6"/>
      </c>
      <c r="BR104" s="6">
        <v>136263157</v>
      </c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>
        <f t="shared" si="7"/>
      </c>
      <c r="CG104" s="6"/>
      <c r="CH104" s="0">
        <f t="shared" si="8"/>
      </c>
      <c r="CI104" s="0" t="s">
        <v>682</v>
      </c>
    </row>
    <row r="105">
      <c r="A105" s="0" t="s">
        <v>695</v>
      </c>
      <c r="C105" s="0" t="s">
        <v>15</v>
      </c>
      <c r="D105" s="0" t="s">
        <v>656</v>
      </c>
      <c r="E105" s="0" t="s">
        <v>678</v>
      </c>
      <c r="F105" s="0" t="s">
        <v>696</v>
      </c>
      <c r="G105" s="0" t="s">
        <v>697</v>
      </c>
      <c r="H105" s="0" t="s">
        <v>698</v>
      </c>
      <c r="I105" s="0" t="s">
        <v>698</v>
      </c>
      <c r="J105" s="0" t="s">
        <v>221</v>
      </c>
      <c r="K105" s="0">
        <v>8</v>
      </c>
      <c r="L105" s="0" t="s">
        <v>54</v>
      </c>
      <c r="M105" s="0" t="s">
        <v>255</v>
      </c>
      <c r="N105" s="0" t="s">
        <v>223</v>
      </c>
      <c r="O105" s="0">
        <v>2</v>
      </c>
      <c r="P105" s="0">
        <v>2</v>
      </c>
      <c r="Q105" s="0">
        <v>2</v>
      </c>
      <c r="R105" s="0">
        <v>2</v>
      </c>
      <c r="S105" s="6">
        <v>151000000</v>
      </c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>
        <f t="shared" si="1"/>
      </c>
      <c r="AH105" s="6"/>
      <c r="AI105" s="6">
        <f t="shared" si="2"/>
      </c>
      <c r="AJ105" s="6">
        <v>141315789</v>
      </c>
      <c r="AK105" s="6"/>
      <c r="AL105" s="6"/>
      <c r="AM105" s="6"/>
      <c r="AN105" s="6"/>
      <c r="AO105" s="6">
        <v>81000000</v>
      </c>
      <c r="AP105" s="6"/>
      <c r="AQ105" s="6"/>
      <c r="AR105" s="6"/>
      <c r="AS105" s="6"/>
      <c r="AT105" s="6"/>
      <c r="AU105" s="6"/>
      <c r="AV105" s="6"/>
      <c r="AW105" s="6"/>
      <c r="AX105" s="6">
        <f t="shared" si="3"/>
      </c>
      <c r="AY105" s="6"/>
      <c r="AZ105" s="6">
        <f t="shared" si="4"/>
      </c>
      <c r="BA105" s="6">
        <v>168263157</v>
      </c>
      <c r="BB105" s="6"/>
      <c r="BC105" s="6"/>
      <c r="BD105" s="6"/>
      <c r="BE105" s="6"/>
      <c r="BF105" s="6">
        <v>33000000</v>
      </c>
      <c r="BG105" s="6"/>
      <c r="BH105" s="6"/>
      <c r="BI105" s="6"/>
      <c r="BJ105" s="6"/>
      <c r="BK105" s="6"/>
      <c r="BL105" s="6"/>
      <c r="BM105" s="6"/>
      <c r="BN105" s="6"/>
      <c r="BO105" s="6">
        <f t="shared" si="5"/>
      </c>
      <c r="BP105" s="6"/>
      <c r="BQ105" s="6">
        <f t="shared" si="6"/>
      </c>
      <c r="BR105" s="6">
        <v>136263157</v>
      </c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>
        <f t="shared" si="7"/>
      </c>
      <c r="CG105" s="6"/>
      <c r="CH105" s="0">
        <f t="shared" si="8"/>
      </c>
      <c r="CI105" s="0" t="s">
        <v>682</v>
      </c>
    </row>
    <row r="106">
      <c r="A106" s="0" t="s">
        <v>699</v>
      </c>
      <c r="C106" s="0" t="s">
        <v>15</v>
      </c>
      <c r="D106" s="0" t="s">
        <v>656</v>
      </c>
      <c r="E106" s="0" t="s">
        <v>700</v>
      </c>
      <c r="F106" s="0" t="s">
        <v>701</v>
      </c>
      <c r="G106" s="0" t="s">
        <v>702</v>
      </c>
      <c r="H106" s="0" t="s">
        <v>703</v>
      </c>
      <c r="I106" s="0" t="s">
        <v>703</v>
      </c>
      <c r="J106" s="0" t="s">
        <v>221</v>
      </c>
      <c r="K106" s="0">
        <v>4</v>
      </c>
      <c r="L106" s="0" t="s">
        <v>54</v>
      </c>
      <c r="M106" s="0" t="s">
        <v>276</v>
      </c>
      <c r="N106" s="0" t="s">
        <v>223</v>
      </c>
      <c r="O106" s="0">
        <v>1</v>
      </c>
      <c r="P106" s="0">
        <v>1</v>
      </c>
      <c r="Q106" s="0">
        <v>1</v>
      </c>
      <c r="R106" s="0">
        <v>1</v>
      </c>
      <c r="S106" s="6">
        <v>151000000</v>
      </c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>
        <f t="shared" si="1"/>
      </c>
      <c r="AH106" s="6"/>
      <c r="AI106" s="6">
        <f t="shared" si="2"/>
      </c>
      <c r="AJ106" s="6">
        <v>282631578</v>
      </c>
      <c r="AK106" s="6"/>
      <c r="AL106" s="6"/>
      <c r="AM106" s="6"/>
      <c r="AN106" s="6"/>
      <c r="AO106" s="6">
        <v>31000000</v>
      </c>
      <c r="AP106" s="6"/>
      <c r="AQ106" s="6"/>
      <c r="AR106" s="6"/>
      <c r="AS106" s="6"/>
      <c r="AT106" s="6"/>
      <c r="AU106" s="6"/>
      <c r="AV106" s="6"/>
      <c r="AW106" s="6"/>
      <c r="AX106" s="6">
        <f t="shared" si="3"/>
      </c>
      <c r="AY106" s="6"/>
      <c r="AZ106" s="6">
        <f t="shared" si="4"/>
      </c>
      <c r="BA106" s="6">
        <v>168263157</v>
      </c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>
        <f t="shared" si="5"/>
      </c>
      <c r="BP106" s="6"/>
      <c r="BQ106" s="6">
        <f t="shared" si="6"/>
      </c>
      <c r="BR106" s="6">
        <v>136263157</v>
      </c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>
        <f t="shared" si="7"/>
      </c>
      <c r="CG106" s="6"/>
      <c r="CH106" s="0">
        <f t="shared" si="8"/>
      </c>
      <c r="CI106" s="0" t="s">
        <v>704</v>
      </c>
    </row>
    <row r="107">
      <c r="A107" s="0" t="s">
        <v>705</v>
      </c>
      <c r="C107" s="0" t="s">
        <v>15</v>
      </c>
      <c r="D107" s="0" t="s">
        <v>656</v>
      </c>
      <c r="E107" s="0" t="s">
        <v>700</v>
      </c>
      <c r="F107" s="0" t="s">
        <v>706</v>
      </c>
      <c r="G107" s="0" t="s">
        <v>707</v>
      </c>
      <c r="H107" s="0" t="s">
        <v>708</v>
      </c>
      <c r="I107" s="0" t="s">
        <v>708</v>
      </c>
      <c r="J107" s="0" t="s">
        <v>221</v>
      </c>
      <c r="K107" s="0">
        <v>2</v>
      </c>
      <c r="L107" s="0" t="s">
        <v>54</v>
      </c>
      <c r="M107" s="0" t="s">
        <v>276</v>
      </c>
      <c r="N107" s="0" t="s">
        <v>223</v>
      </c>
      <c r="O107" s="0">
        <v>0</v>
      </c>
      <c r="P107" s="0">
        <v>0</v>
      </c>
      <c r="Q107" s="0">
        <v>1</v>
      </c>
      <c r="R107" s="0">
        <v>1</v>
      </c>
      <c r="S107" s="6">
        <v>0</v>
      </c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>
        <f t="shared" si="1"/>
      </c>
      <c r="AH107" s="6"/>
      <c r="AI107" s="6">
        <f t="shared" si="2"/>
      </c>
      <c r="AJ107" s="6">
        <v>0</v>
      </c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>
        <f t="shared" si="3"/>
      </c>
      <c r="AY107" s="6"/>
      <c r="AZ107" s="6">
        <f t="shared" si="4"/>
      </c>
      <c r="BA107" s="6">
        <v>168263157</v>
      </c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>
        <f t="shared" si="5"/>
      </c>
      <c r="BP107" s="6"/>
      <c r="BQ107" s="6">
        <f t="shared" si="6"/>
      </c>
      <c r="BR107" s="6">
        <v>136263157</v>
      </c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>
        <f t="shared" si="7"/>
      </c>
      <c r="CG107" s="6"/>
      <c r="CH107" s="0">
        <f t="shared" si="8"/>
      </c>
      <c r="CI107" s="0" t="s">
        <v>704</v>
      </c>
    </row>
    <row r="108">
      <c r="A108" s="0" t="s">
        <v>709</v>
      </c>
      <c r="C108" s="0" t="s">
        <v>15</v>
      </c>
      <c r="D108" s="0" t="s">
        <v>656</v>
      </c>
      <c r="E108" s="0" t="s">
        <v>710</v>
      </c>
      <c r="F108" s="0" t="s">
        <v>711</v>
      </c>
      <c r="G108" s="0" t="s">
        <v>712</v>
      </c>
      <c r="H108" s="0" t="s">
        <v>713</v>
      </c>
      <c r="I108" s="0" t="s">
        <v>713</v>
      </c>
      <c r="J108" s="0" t="s">
        <v>221</v>
      </c>
      <c r="K108" s="0">
        <v>1200</v>
      </c>
      <c r="L108" s="0" t="s">
        <v>54</v>
      </c>
      <c r="M108" s="0" t="s">
        <v>270</v>
      </c>
      <c r="N108" s="0" t="s">
        <v>223</v>
      </c>
      <c r="O108" s="0">
        <v>300</v>
      </c>
      <c r="P108" s="0">
        <v>300</v>
      </c>
      <c r="Q108" s="0">
        <v>300</v>
      </c>
      <c r="R108" s="0">
        <v>300</v>
      </c>
      <c r="S108" s="6">
        <v>302000000</v>
      </c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>
        <f t="shared" si="1"/>
      </c>
      <c r="AH108" s="6"/>
      <c r="AI108" s="6">
        <f t="shared" si="2"/>
      </c>
      <c r="AJ108" s="6">
        <v>141315789</v>
      </c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>
        <f t="shared" si="3"/>
      </c>
      <c r="AY108" s="6"/>
      <c r="AZ108" s="6">
        <f t="shared" si="4"/>
      </c>
      <c r="BA108" s="6">
        <v>168263157</v>
      </c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>
        <f t="shared" si="5"/>
      </c>
      <c r="BP108" s="6"/>
      <c r="BQ108" s="6">
        <f t="shared" si="6"/>
      </c>
      <c r="BR108" s="6">
        <v>136263157</v>
      </c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>
        <f t="shared" si="7"/>
      </c>
      <c r="CG108" s="6"/>
      <c r="CH108" s="0">
        <f t="shared" si="8"/>
      </c>
      <c r="CI108" s="0" t="s">
        <v>714</v>
      </c>
    </row>
    <row r="109">
      <c r="A109" s="0" t="s">
        <v>715</v>
      </c>
      <c r="C109" s="0" t="s">
        <v>15</v>
      </c>
      <c r="D109" s="0" t="s">
        <v>656</v>
      </c>
      <c r="E109" s="0" t="s">
        <v>700</v>
      </c>
      <c r="F109" s="0" t="s">
        <v>716</v>
      </c>
      <c r="G109" s="0" t="s">
        <v>717</v>
      </c>
      <c r="H109" s="0" t="s">
        <v>718</v>
      </c>
      <c r="I109" s="0" t="s">
        <v>718</v>
      </c>
      <c r="J109" s="0" t="s">
        <v>221</v>
      </c>
      <c r="K109" s="0">
        <v>8000</v>
      </c>
      <c r="L109" s="0" t="s">
        <v>54</v>
      </c>
      <c r="M109" s="0" t="s">
        <v>276</v>
      </c>
      <c r="N109" s="0" t="s">
        <v>223</v>
      </c>
      <c r="O109" s="0">
        <v>2000</v>
      </c>
      <c r="P109" s="0">
        <v>2000</v>
      </c>
      <c r="Q109" s="0">
        <v>2000</v>
      </c>
      <c r="R109" s="0">
        <v>2000</v>
      </c>
      <c r="S109" s="6">
        <v>302000000</v>
      </c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>
        <f t="shared" si="1"/>
      </c>
      <c r="AH109" s="6"/>
      <c r="AI109" s="6">
        <f t="shared" si="2"/>
      </c>
      <c r="AJ109" s="6">
        <v>141315789</v>
      </c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>
        <f t="shared" si="3"/>
      </c>
      <c r="AY109" s="6"/>
      <c r="AZ109" s="6">
        <f t="shared" si="4"/>
      </c>
      <c r="BA109" s="6">
        <v>168263157</v>
      </c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>
        <f t="shared" si="5"/>
      </c>
      <c r="BP109" s="6"/>
      <c r="BQ109" s="6">
        <f t="shared" si="6"/>
      </c>
      <c r="BR109" s="6">
        <v>136263157</v>
      </c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>
        <f t="shared" si="7"/>
      </c>
      <c r="CG109" s="6"/>
      <c r="CH109" s="0">
        <f t="shared" si="8"/>
      </c>
      <c r="CI109" s="0" t="s">
        <v>704</v>
      </c>
    </row>
    <row r="110">
      <c r="A110" s="0" t="s">
        <v>719</v>
      </c>
      <c r="C110" s="0" t="s">
        <v>15</v>
      </c>
      <c r="D110" s="0" t="s">
        <v>656</v>
      </c>
      <c r="E110" s="0" t="s">
        <v>678</v>
      </c>
      <c r="F110" s="0" t="s">
        <v>720</v>
      </c>
      <c r="G110" s="0" t="s">
        <v>721</v>
      </c>
      <c r="H110" s="0" t="s">
        <v>722</v>
      </c>
      <c r="I110" s="0" t="s">
        <v>722</v>
      </c>
      <c r="J110" s="0" t="s">
        <v>221</v>
      </c>
      <c r="K110" s="0">
        <v>16</v>
      </c>
      <c r="L110" s="0" t="s">
        <v>54</v>
      </c>
      <c r="M110" s="0" t="s">
        <v>255</v>
      </c>
      <c r="N110" s="0" t="s">
        <v>223</v>
      </c>
      <c r="O110" s="0">
        <v>4</v>
      </c>
      <c r="P110" s="0">
        <v>4</v>
      </c>
      <c r="Q110" s="0">
        <v>4</v>
      </c>
      <c r="R110" s="0">
        <v>4</v>
      </c>
      <c r="S110" s="6">
        <v>151000000</v>
      </c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>
        <f t="shared" si="1"/>
      </c>
      <c r="AH110" s="6"/>
      <c r="AI110" s="6">
        <f t="shared" si="2"/>
      </c>
      <c r="AJ110" s="6">
        <v>282631578</v>
      </c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>
        <f t="shared" si="3"/>
      </c>
      <c r="AY110" s="6"/>
      <c r="AZ110" s="6">
        <f t="shared" si="4"/>
      </c>
      <c r="BA110" s="6">
        <v>168263157</v>
      </c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>
        <f t="shared" si="5"/>
      </c>
      <c r="BP110" s="6"/>
      <c r="BQ110" s="6">
        <f t="shared" si="6"/>
      </c>
      <c r="BR110" s="6">
        <v>136263157</v>
      </c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>
        <f t="shared" si="7"/>
      </c>
      <c r="CG110" s="6"/>
      <c r="CH110" s="0">
        <f t="shared" si="8"/>
      </c>
      <c r="CI110" s="0" t="s">
        <v>682</v>
      </c>
    </row>
    <row r="111">
      <c r="A111" s="0" t="s">
        <v>723</v>
      </c>
      <c r="C111" s="0" t="s">
        <v>15</v>
      </c>
      <c r="D111" s="0" t="s">
        <v>656</v>
      </c>
      <c r="E111" s="0" t="s">
        <v>700</v>
      </c>
      <c r="F111" s="0" t="s">
        <v>724</v>
      </c>
      <c r="G111" s="0" t="s">
        <v>725</v>
      </c>
      <c r="H111" s="0" t="s">
        <v>726</v>
      </c>
      <c r="I111" s="0" t="s">
        <v>726</v>
      </c>
      <c r="J111" s="0" t="s">
        <v>221</v>
      </c>
      <c r="K111" s="0">
        <v>1200</v>
      </c>
      <c r="L111" s="0" t="s">
        <v>54</v>
      </c>
      <c r="M111" s="0" t="s">
        <v>276</v>
      </c>
      <c r="N111" s="0" t="s">
        <v>223</v>
      </c>
      <c r="O111" s="0">
        <v>300</v>
      </c>
      <c r="P111" s="0">
        <v>300</v>
      </c>
      <c r="Q111" s="0">
        <v>300</v>
      </c>
      <c r="R111" s="0">
        <v>300</v>
      </c>
      <c r="S111" s="6">
        <v>302000000</v>
      </c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>
        <f t="shared" si="1"/>
      </c>
      <c r="AH111" s="6"/>
      <c r="AI111" s="6">
        <f t="shared" si="2"/>
      </c>
      <c r="AJ111" s="6">
        <v>141315789</v>
      </c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>
        <f t="shared" si="3"/>
      </c>
      <c r="AY111" s="6"/>
      <c r="AZ111" s="6">
        <f t="shared" si="4"/>
      </c>
      <c r="BA111" s="6">
        <v>168263157</v>
      </c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>
        <f t="shared" si="5"/>
      </c>
      <c r="BP111" s="6"/>
      <c r="BQ111" s="6">
        <f t="shared" si="6"/>
      </c>
      <c r="BR111" s="6">
        <v>136263157</v>
      </c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>
        <f t="shared" si="7"/>
      </c>
      <c r="CG111" s="6"/>
      <c r="CH111" s="0">
        <f t="shared" si="8"/>
      </c>
      <c r="CI111" s="0" t="s">
        <v>727</v>
      </c>
    </row>
    <row r="112">
      <c r="A112" s="0" t="s">
        <v>728</v>
      </c>
      <c r="C112" s="0" t="s">
        <v>15</v>
      </c>
      <c r="D112" s="0" t="s">
        <v>656</v>
      </c>
      <c r="E112" s="0" t="s">
        <v>700</v>
      </c>
      <c r="F112" s="0" t="s">
        <v>729</v>
      </c>
      <c r="G112" s="0" t="s">
        <v>730</v>
      </c>
      <c r="H112" s="0" t="s">
        <v>731</v>
      </c>
      <c r="I112" s="0" t="s">
        <v>731</v>
      </c>
      <c r="J112" s="0" t="s">
        <v>221</v>
      </c>
      <c r="K112" s="0">
        <v>1</v>
      </c>
      <c r="L112" s="0" t="s">
        <v>54</v>
      </c>
      <c r="M112" s="0" t="s">
        <v>732</v>
      </c>
      <c r="N112" s="0" t="s">
        <v>223</v>
      </c>
      <c r="O112" s="0">
        <v>0</v>
      </c>
      <c r="P112" s="0">
        <v>0</v>
      </c>
      <c r="Q112" s="0">
        <v>1</v>
      </c>
      <c r="R112" s="0">
        <v>0</v>
      </c>
      <c r="S112" s="6">
        <v>0</v>
      </c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>
        <f t="shared" si="1"/>
      </c>
      <c r="AH112" s="6"/>
      <c r="AI112" s="6">
        <f t="shared" si="2"/>
      </c>
      <c r="AJ112" s="6">
        <v>0</v>
      </c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>
        <f t="shared" si="3"/>
      </c>
      <c r="AY112" s="6"/>
      <c r="AZ112" s="6">
        <f t="shared" si="4"/>
      </c>
      <c r="BA112" s="6">
        <v>168263157</v>
      </c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>
        <f t="shared" si="5"/>
      </c>
      <c r="BP112" s="6"/>
      <c r="BQ112" s="6">
        <f t="shared" si="6"/>
      </c>
      <c r="BR112" s="6">
        <v>0</v>
      </c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>
        <f t="shared" si="7"/>
      </c>
      <c r="CG112" s="6"/>
      <c r="CH112" s="0">
        <f t="shared" si="8"/>
      </c>
      <c r="CI112" s="0" t="s">
        <v>727</v>
      </c>
    </row>
    <row r="113">
      <c r="A113" s="0" t="s">
        <v>733</v>
      </c>
      <c r="C113" s="0" t="s">
        <v>15</v>
      </c>
      <c r="D113" s="0" t="s">
        <v>734</v>
      </c>
      <c r="E113" s="0" t="s">
        <v>735</v>
      </c>
      <c r="F113" s="0" t="s">
        <v>736</v>
      </c>
      <c r="G113" s="0" t="s">
        <v>737</v>
      </c>
      <c r="H113" s="0" t="s">
        <v>738</v>
      </c>
      <c r="I113" s="0" t="s">
        <v>738</v>
      </c>
      <c r="J113" s="0" t="s">
        <v>221</v>
      </c>
      <c r="K113" s="0">
        <v>90</v>
      </c>
      <c r="L113" s="0" t="s">
        <v>54</v>
      </c>
      <c r="M113" s="0" t="s">
        <v>295</v>
      </c>
      <c r="N113" s="0" t="s">
        <v>223</v>
      </c>
      <c r="O113" s="0">
        <v>20</v>
      </c>
      <c r="P113" s="0">
        <v>20</v>
      </c>
      <c r="Q113" s="0">
        <v>25</v>
      </c>
      <c r="R113" s="0">
        <v>25</v>
      </c>
      <c r="S113" s="6">
        <v>451428570</v>
      </c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>
        <f t="shared" si="1"/>
      </c>
      <c r="AH113" s="6"/>
      <c r="AI113" s="6">
        <f t="shared" si="2"/>
      </c>
      <c r="AJ113" s="6">
        <v>535714284</v>
      </c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>
        <f t="shared" si="3"/>
      </c>
      <c r="AY113" s="6"/>
      <c r="AZ113" s="6">
        <f t="shared" si="4"/>
      </c>
      <c r="BA113" s="6">
        <v>284000000</v>
      </c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>
        <f t="shared" si="5"/>
      </c>
      <c r="BP113" s="6"/>
      <c r="BQ113" s="6">
        <f t="shared" si="6"/>
      </c>
      <c r="BR113" s="6">
        <v>602000000</v>
      </c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>
        <f t="shared" si="7"/>
      </c>
      <c r="CG113" s="6"/>
      <c r="CH113" s="0">
        <f t="shared" si="8"/>
      </c>
      <c r="CI113" s="0" t="s">
        <v>739</v>
      </c>
    </row>
    <row r="114">
      <c r="A114" s="0" t="s">
        <v>740</v>
      </c>
      <c r="C114" s="0" t="s">
        <v>15</v>
      </c>
      <c r="D114" s="0" t="s">
        <v>734</v>
      </c>
      <c r="E114" s="0" t="s">
        <v>735</v>
      </c>
      <c r="F114" s="0" t="s">
        <v>741</v>
      </c>
      <c r="G114" s="0" t="s">
        <v>742</v>
      </c>
      <c r="H114" s="0" t="s">
        <v>743</v>
      </c>
      <c r="I114" s="0" t="s">
        <v>743</v>
      </c>
      <c r="J114" s="0" t="s">
        <v>221</v>
      </c>
      <c r="K114" s="0">
        <v>9</v>
      </c>
      <c r="L114" s="0" t="s">
        <v>54</v>
      </c>
      <c r="M114" s="0" t="s">
        <v>377</v>
      </c>
      <c r="N114" s="0" t="s">
        <v>223</v>
      </c>
      <c r="O114" s="0">
        <v>3</v>
      </c>
      <c r="P114" s="0">
        <v>3</v>
      </c>
      <c r="Q114" s="0">
        <v>3</v>
      </c>
      <c r="R114" s="0">
        <v>3</v>
      </c>
      <c r="S114" s="6">
        <v>451428570</v>
      </c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>
        <f t="shared" si="1"/>
      </c>
      <c r="AH114" s="6"/>
      <c r="AI114" s="6">
        <f t="shared" si="2"/>
      </c>
      <c r="AJ114" s="6">
        <v>267857142</v>
      </c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>
        <f t="shared" si="3"/>
      </c>
      <c r="AY114" s="6"/>
      <c r="AZ114" s="6">
        <f t="shared" si="4"/>
      </c>
      <c r="BA114" s="6">
        <v>284000000</v>
      </c>
      <c r="BB114" s="6"/>
      <c r="BC114" s="6"/>
      <c r="BD114" s="6">
        <v>184000000</v>
      </c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>
        <f t="shared" si="5"/>
      </c>
      <c r="BP114" s="6"/>
      <c r="BQ114" s="6">
        <f t="shared" si="6"/>
      </c>
      <c r="BR114" s="6">
        <v>301000000</v>
      </c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>
        <f t="shared" si="7"/>
      </c>
      <c r="CG114" s="6"/>
      <c r="CH114" s="0">
        <f t="shared" si="8"/>
      </c>
      <c r="CI114" s="0" t="s">
        <v>739</v>
      </c>
    </row>
    <row r="115">
      <c r="A115" s="0" t="s">
        <v>744</v>
      </c>
      <c r="C115" s="0" t="s">
        <v>15</v>
      </c>
      <c r="D115" s="0" t="s">
        <v>734</v>
      </c>
      <c r="E115" s="0" t="s">
        <v>735</v>
      </c>
      <c r="F115" s="0" t="s">
        <v>745</v>
      </c>
      <c r="G115" s="0" t="s">
        <v>746</v>
      </c>
      <c r="H115" s="0" t="s">
        <v>597</v>
      </c>
      <c r="I115" s="0" t="s">
        <v>597</v>
      </c>
      <c r="J115" s="0" t="s">
        <v>221</v>
      </c>
      <c r="K115" s="0">
        <v>1500</v>
      </c>
      <c r="L115" s="0" t="s">
        <v>54</v>
      </c>
      <c r="M115" s="0" t="s">
        <v>222</v>
      </c>
      <c r="N115" s="0" t="s">
        <v>223</v>
      </c>
      <c r="O115" s="0">
        <v>300</v>
      </c>
      <c r="P115" s="0">
        <v>400</v>
      </c>
      <c r="Q115" s="0">
        <v>400</v>
      </c>
      <c r="R115" s="0">
        <v>400</v>
      </c>
      <c r="S115" s="6">
        <v>451428570</v>
      </c>
      <c r="T115" s="6"/>
      <c r="U115" s="6"/>
      <c r="V115" s="6">
        <v>164000000</v>
      </c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>
        <f t="shared" si="1"/>
      </c>
      <c r="AH115" s="6"/>
      <c r="AI115" s="6">
        <f t="shared" si="2"/>
      </c>
      <c r="AJ115" s="6">
        <v>267857142</v>
      </c>
      <c r="AK115" s="6"/>
      <c r="AL115" s="6"/>
      <c r="AM115" s="6">
        <v>174000000</v>
      </c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>
        <f t="shared" si="3"/>
      </c>
      <c r="AY115" s="6"/>
      <c r="AZ115" s="6">
        <f t="shared" si="4"/>
      </c>
      <c r="BA115" s="6">
        <v>568000000</v>
      </c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>
        <f t="shared" si="5"/>
      </c>
      <c r="BP115" s="6"/>
      <c r="BQ115" s="6">
        <f t="shared" si="6"/>
      </c>
      <c r="BR115" s="6">
        <v>301000000</v>
      </c>
      <c r="BS115" s="6"/>
      <c r="BT115" s="6"/>
      <c r="BU115" s="6">
        <v>195000000</v>
      </c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>
        <f t="shared" si="7"/>
      </c>
      <c r="CG115" s="6"/>
      <c r="CH115" s="0">
        <f t="shared" si="8"/>
      </c>
      <c r="CI115" s="0" t="s">
        <v>739</v>
      </c>
    </row>
    <row r="116">
      <c r="A116" s="0" t="s">
        <v>747</v>
      </c>
      <c r="C116" s="0" t="s">
        <v>15</v>
      </c>
      <c r="D116" s="0" t="s">
        <v>734</v>
      </c>
      <c r="E116" s="0" t="s">
        <v>735</v>
      </c>
      <c r="F116" s="0" t="s">
        <v>748</v>
      </c>
      <c r="G116" s="0" t="s">
        <v>749</v>
      </c>
      <c r="H116" s="0" t="s">
        <v>750</v>
      </c>
      <c r="I116" s="0" t="s">
        <v>750</v>
      </c>
      <c r="J116" s="0" t="s">
        <v>221</v>
      </c>
      <c r="K116" s="0">
        <v>4</v>
      </c>
      <c r="L116" s="0" t="s">
        <v>35</v>
      </c>
      <c r="M116" s="0" t="s">
        <v>295</v>
      </c>
      <c r="N116" s="0" t="s">
        <v>223</v>
      </c>
      <c r="O116" s="0">
        <v>1</v>
      </c>
      <c r="P116" s="0">
        <v>1</v>
      </c>
      <c r="Q116" s="0">
        <v>1</v>
      </c>
      <c r="R116" s="0">
        <v>1</v>
      </c>
      <c r="S116" s="6">
        <v>225714285</v>
      </c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>
        <f t="shared" si="1"/>
      </c>
      <c r="AH116" s="6"/>
      <c r="AI116" s="6">
        <f t="shared" si="2"/>
      </c>
      <c r="AJ116" s="6">
        <v>267857142</v>
      </c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>
        <f t="shared" si="3"/>
      </c>
      <c r="AY116" s="6"/>
      <c r="AZ116" s="6">
        <f t="shared" si="4"/>
      </c>
      <c r="BA116" s="6">
        <v>284000000</v>
      </c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>
        <f t="shared" si="5"/>
      </c>
      <c r="BP116" s="6"/>
      <c r="BQ116" s="6">
        <f t="shared" si="6"/>
      </c>
      <c r="BR116" s="6">
        <v>602000000</v>
      </c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>
        <f t="shared" si="7"/>
      </c>
      <c r="CG116" s="6"/>
      <c r="CH116" s="0">
        <f t="shared" si="8"/>
      </c>
      <c r="CI116" s="0" t="s">
        <v>739</v>
      </c>
    </row>
    <row r="117">
      <c r="A117" s="0" t="s">
        <v>751</v>
      </c>
      <c r="C117" s="0" t="s">
        <v>15</v>
      </c>
      <c r="D117" s="0" t="s">
        <v>734</v>
      </c>
      <c r="E117" s="0" t="s">
        <v>735</v>
      </c>
      <c r="F117" s="0" t="s">
        <v>752</v>
      </c>
      <c r="G117" s="0" t="s">
        <v>753</v>
      </c>
      <c r="H117" s="0" t="s">
        <v>754</v>
      </c>
      <c r="I117" s="0" t="s">
        <v>754</v>
      </c>
      <c r="J117" s="0" t="s">
        <v>221</v>
      </c>
      <c r="K117" s="0">
        <v>1</v>
      </c>
      <c r="L117" s="0" t="s">
        <v>54</v>
      </c>
      <c r="M117" s="0" t="s">
        <v>377</v>
      </c>
      <c r="N117" s="0" t="s">
        <v>243</v>
      </c>
      <c r="O117" s="0">
        <v>0</v>
      </c>
      <c r="P117" s="0">
        <v>1</v>
      </c>
      <c r="Q117" s="0">
        <v>0</v>
      </c>
      <c r="R117" s="0">
        <v>0</v>
      </c>
      <c r="S117" s="6">
        <v>0</v>
      </c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>
        <f t="shared" si="1"/>
      </c>
      <c r="AH117" s="6"/>
      <c r="AI117" s="6">
        <f t="shared" si="2"/>
      </c>
      <c r="AJ117" s="6">
        <v>267857142</v>
      </c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>
        <f t="shared" si="3"/>
      </c>
      <c r="AY117" s="6"/>
      <c r="AZ117" s="6">
        <f t="shared" si="4"/>
      </c>
      <c r="BA117" s="6">
        <v>0</v>
      </c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>
        <f t="shared" si="5"/>
      </c>
      <c r="BP117" s="6"/>
      <c r="BQ117" s="6">
        <f t="shared" si="6"/>
      </c>
      <c r="BR117" s="6">
        <v>0</v>
      </c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>
        <f t="shared" si="7"/>
      </c>
      <c r="CG117" s="6"/>
      <c r="CH117" s="0">
        <f t="shared" si="8"/>
      </c>
      <c r="CI117" s="0" t="s">
        <v>739</v>
      </c>
    </row>
    <row r="118">
      <c r="A118" s="0" t="s">
        <v>755</v>
      </c>
      <c r="C118" s="0" t="s">
        <v>15</v>
      </c>
      <c r="D118" s="0" t="s">
        <v>734</v>
      </c>
      <c r="E118" s="0" t="s">
        <v>735</v>
      </c>
      <c r="F118" s="0" t="s">
        <v>756</v>
      </c>
      <c r="G118" s="0" t="s">
        <v>757</v>
      </c>
      <c r="H118" s="0" t="s">
        <v>758</v>
      </c>
      <c r="I118" s="0" t="s">
        <v>758</v>
      </c>
      <c r="J118" s="0" t="s">
        <v>221</v>
      </c>
      <c r="K118" s="0">
        <v>3</v>
      </c>
      <c r="L118" s="0" t="s">
        <v>54</v>
      </c>
      <c r="M118" s="0" t="s">
        <v>377</v>
      </c>
      <c r="N118" s="0" t="s">
        <v>223</v>
      </c>
      <c r="O118" s="0">
        <v>0</v>
      </c>
      <c r="P118" s="0">
        <v>1</v>
      </c>
      <c r="Q118" s="0">
        <v>1</v>
      </c>
      <c r="R118" s="0">
        <v>1</v>
      </c>
      <c r="S118" s="6">
        <v>0</v>
      </c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>
        <f t="shared" si="1"/>
      </c>
      <c r="AH118" s="6"/>
      <c r="AI118" s="6">
        <f t="shared" si="2"/>
      </c>
      <c r="AJ118" s="6">
        <v>267857142</v>
      </c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>
        <f t="shared" si="3"/>
      </c>
      <c r="AY118" s="6"/>
      <c r="AZ118" s="6">
        <f t="shared" si="4"/>
      </c>
      <c r="BA118" s="6">
        <v>284000000</v>
      </c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>
        <f t="shared" si="5"/>
      </c>
      <c r="BP118" s="6"/>
      <c r="BQ118" s="6">
        <f t="shared" si="6"/>
      </c>
      <c r="BR118" s="6">
        <v>301000000</v>
      </c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>
        <f t="shared" si="7"/>
      </c>
      <c r="CG118" s="6"/>
      <c r="CH118" s="0">
        <f t="shared" si="8"/>
      </c>
      <c r="CI118" s="0" t="s">
        <v>739</v>
      </c>
    </row>
    <row r="119">
      <c r="A119" s="0" t="s">
        <v>759</v>
      </c>
      <c r="C119" s="0" t="s">
        <v>15</v>
      </c>
      <c r="D119" s="0" t="s">
        <v>734</v>
      </c>
      <c r="E119" s="0" t="s">
        <v>735</v>
      </c>
      <c r="F119" s="0" t="s">
        <v>760</v>
      </c>
      <c r="G119" s="0" t="s">
        <v>761</v>
      </c>
      <c r="H119" s="0" t="s">
        <v>762</v>
      </c>
      <c r="I119" s="0" t="s">
        <v>762</v>
      </c>
      <c r="J119" s="0" t="s">
        <v>221</v>
      </c>
      <c r="K119" s="0">
        <v>1</v>
      </c>
      <c r="L119" s="0" t="s">
        <v>54</v>
      </c>
      <c r="M119" s="0" t="s">
        <v>377</v>
      </c>
      <c r="N119" s="0" t="s">
        <v>243</v>
      </c>
      <c r="O119" s="0">
        <v>0</v>
      </c>
      <c r="P119" s="0">
        <v>0</v>
      </c>
      <c r="Q119" s="0">
        <v>1</v>
      </c>
      <c r="R119" s="0">
        <v>0</v>
      </c>
      <c r="S119" s="6">
        <v>0</v>
      </c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>
        <f t="shared" si="1"/>
      </c>
      <c r="AH119" s="6"/>
      <c r="AI119" s="6">
        <f t="shared" si="2"/>
      </c>
      <c r="AJ119" s="6">
        <v>0</v>
      </c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>
        <f t="shared" si="3"/>
      </c>
      <c r="AY119" s="6"/>
      <c r="AZ119" s="6">
        <f t="shared" si="4"/>
      </c>
      <c r="BA119" s="6">
        <v>284000000</v>
      </c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>
        <f t="shared" si="5"/>
      </c>
      <c r="BP119" s="6"/>
      <c r="BQ119" s="6">
        <f t="shared" si="6"/>
      </c>
      <c r="BR119" s="6">
        <v>0</v>
      </c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>
        <f t="shared" si="7"/>
      </c>
      <c r="CG119" s="6"/>
      <c r="CH119" s="0">
        <f t="shared" si="8"/>
      </c>
      <c r="CI119" s="0" t="s">
        <v>739</v>
      </c>
    </row>
    <row r="120">
      <c r="A120" s="0" t="s">
        <v>763</v>
      </c>
      <c r="C120" s="0" t="s">
        <v>15</v>
      </c>
      <c r="D120" s="0" t="s">
        <v>656</v>
      </c>
      <c r="E120" s="0" t="s">
        <v>710</v>
      </c>
      <c r="F120" s="0" t="s">
        <v>764</v>
      </c>
      <c r="G120" s="0" t="s">
        <v>765</v>
      </c>
      <c r="H120" s="0" t="s">
        <v>766</v>
      </c>
      <c r="I120" s="0" t="s">
        <v>766</v>
      </c>
      <c r="J120" s="0" t="s">
        <v>221</v>
      </c>
      <c r="K120" s="0">
        <v>1000</v>
      </c>
      <c r="L120" s="0" t="s">
        <v>35</v>
      </c>
      <c r="M120" s="0" t="s">
        <v>276</v>
      </c>
      <c r="N120" s="0" t="s">
        <v>223</v>
      </c>
      <c r="O120" s="0">
        <v>300</v>
      </c>
      <c r="P120" s="0">
        <v>300</v>
      </c>
      <c r="Q120" s="0">
        <v>300</v>
      </c>
      <c r="R120" s="0">
        <v>100</v>
      </c>
      <c r="S120" s="6">
        <v>151000000</v>
      </c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>
        <f t="shared" si="1"/>
      </c>
      <c r="AH120" s="6"/>
      <c r="AI120" s="6">
        <f t="shared" si="2"/>
      </c>
      <c r="AJ120" s="6">
        <v>282631578</v>
      </c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>
        <f t="shared" si="3"/>
      </c>
      <c r="AY120" s="6"/>
      <c r="AZ120" s="6">
        <f t="shared" si="4"/>
      </c>
      <c r="BA120" s="6">
        <v>168263157</v>
      </c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>
        <f t="shared" si="5"/>
      </c>
      <c r="BP120" s="6"/>
      <c r="BQ120" s="6">
        <f t="shared" si="6"/>
      </c>
      <c r="BR120" s="6">
        <v>136263157</v>
      </c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>
        <f t="shared" si="7"/>
      </c>
      <c r="CG120" s="6"/>
      <c r="CH120" s="0">
        <f t="shared" si="8"/>
      </c>
      <c r="CI120" s="0" t="s">
        <v>714</v>
      </c>
    </row>
    <row r="121">
      <c r="A121" s="0" t="s">
        <v>767</v>
      </c>
      <c r="C121" s="0" t="s">
        <v>15</v>
      </c>
      <c r="D121" s="0" t="s">
        <v>656</v>
      </c>
      <c r="E121" s="0" t="s">
        <v>678</v>
      </c>
      <c r="F121" s="0" t="s">
        <v>768</v>
      </c>
      <c r="G121" s="0" t="s">
        <v>769</v>
      </c>
      <c r="H121" s="0" t="s">
        <v>770</v>
      </c>
      <c r="I121" s="0" t="s">
        <v>770</v>
      </c>
      <c r="J121" s="0" t="s">
        <v>221</v>
      </c>
      <c r="K121" s="0">
        <v>2</v>
      </c>
      <c r="L121" s="0" t="s">
        <v>54</v>
      </c>
      <c r="M121" s="0" t="s">
        <v>255</v>
      </c>
      <c r="N121" s="0" t="s">
        <v>223</v>
      </c>
      <c r="O121" s="0">
        <v>0</v>
      </c>
      <c r="P121" s="0">
        <v>0</v>
      </c>
      <c r="Q121" s="0">
        <v>1</v>
      </c>
      <c r="R121" s="0">
        <v>1</v>
      </c>
      <c r="S121" s="6">
        <v>0</v>
      </c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>
        <f t="shared" si="1"/>
      </c>
      <c r="AH121" s="6"/>
      <c r="AI121" s="6">
        <f t="shared" si="2"/>
      </c>
      <c r="AJ121" s="6">
        <v>0</v>
      </c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>
        <f t="shared" si="3"/>
      </c>
      <c r="AY121" s="6"/>
      <c r="AZ121" s="6">
        <f t="shared" si="4"/>
      </c>
      <c r="BA121" s="6">
        <v>168263157</v>
      </c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>
        <f t="shared" si="5"/>
      </c>
      <c r="BP121" s="6"/>
      <c r="BQ121" s="6">
        <f t="shared" si="6"/>
      </c>
      <c r="BR121" s="6">
        <v>136263157</v>
      </c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>
        <f t="shared" si="7"/>
      </c>
      <c r="CG121" s="6"/>
      <c r="CH121" s="0">
        <f t="shared" si="8"/>
      </c>
      <c r="CI121" s="0" t="s">
        <v>682</v>
      </c>
    </row>
    <row r="122">
      <c r="A122" s="0" t="s">
        <v>771</v>
      </c>
      <c r="C122" s="0" t="s">
        <v>15</v>
      </c>
      <c r="D122" s="0" t="s">
        <v>772</v>
      </c>
      <c r="E122" s="0" t="s">
        <v>773</v>
      </c>
      <c r="F122" s="0" t="s">
        <v>774</v>
      </c>
      <c r="G122" s="0" t="s">
        <v>775</v>
      </c>
      <c r="H122" s="0" t="s">
        <v>776</v>
      </c>
      <c r="I122" s="0" t="s">
        <v>776</v>
      </c>
      <c r="J122" s="0" t="s">
        <v>221</v>
      </c>
      <c r="K122" s="0">
        <v>4</v>
      </c>
      <c r="L122" s="0" t="s">
        <v>54</v>
      </c>
      <c r="M122" s="0" t="s">
        <v>255</v>
      </c>
      <c r="N122" s="0" t="s">
        <v>223</v>
      </c>
      <c r="O122" s="0">
        <v>1</v>
      </c>
      <c r="P122" s="0">
        <v>1</v>
      </c>
      <c r="Q122" s="0">
        <v>1</v>
      </c>
      <c r="R122" s="0">
        <v>1</v>
      </c>
      <c r="S122" s="6">
        <v>36000000</v>
      </c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>
        <f t="shared" si="1"/>
      </c>
      <c r="AH122" s="6"/>
      <c r="AI122" s="6">
        <f t="shared" si="2"/>
      </c>
      <c r="AJ122" s="6">
        <v>38000000</v>
      </c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>
        <f t="shared" si="3"/>
      </c>
      <c r="AY122" s="6"/>
      <c r="AZ122" s="6">
        <f t="shared" si="4"/>
      </c>
      <c r="BA122" s="6">
        <v>40000000</v>
      </c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>
        <f t="shared" si="5"/>
      </c>
      <c r="BP122" s="6"/>
      <c r="BQ122" s="6">
        <f t="shared" si="6"/>
      </c>
      <c r="BR122" s="6">
        <v>43000000</v>
      </c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>
        <f t="shared" si="7"/>
      </c>
      <c r="CG122" s="6"/>
      <c r="CH122" s="0">
        <f t="shared" si="8"/>
      </c>
    </row>
    <row r="123">
      <c r="A123" s="0" t="s">
        <v>777</v>
      </c>
      <c r="C123" s="0" t="s">
        <v>15</v>
      </c>
      <c r="D123" s="0" t="s">
        <v>772</v>
      </c>
      <c r="E123" s="0" t="s">
        <v>778</v>
      </c>
      <c r="F123" s="0" t="s">
        <v>779</v>
      </c>
      <c r="G123" s="0" t="s">
        <v>780</v>
      </c>
      <c r="H123" s="0" t="s">
        <v>781</v>
      </c>
      <c r="I123" s="0" t="s">
        <v>781</v>
      </c>
      <c r="J123" s="0" t="s">
        <v>221</v>
      </c>
      <c r="K123" s="0">
        <v>22</v>
      </c>
      <c r="L123" s="0" t="s">
        <v>54</v>
      </c>
      <c r="M123" s="0" t="s">
        <v>732</v>
      </c>
      <c r="N123" s="0" t="s">
        <v>223</v>
      </c>
      <c r="O123" s="0">
        <v>5</v>
      </c>
      <c r="P123" s="0">
        <v>5</v>
      </c>
      <c r="Q123" s="0">
        <v>5</v>
      </c>
      <c r="R123" s="0">
        <v>7</v>
      </c>
      <c r="S123" s="6">
        <v>35000000</v>
      </c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>
        <f t="shared" si="1"/>
      </c>
      <c r="AH123" s="6"/>
      <c r="AI123" s="6">
        <f t="shared" si="2"/>
      </c>
      <c r="AJ123" s="6">
        <v>37000000</v>
      </c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>
        <f t="shared" si="3"/>
      </c>
      <c r="AY123" s="6"/>
      <c r="AZ123" s="6">
        <f t="shared" si="4"/>
      </c>
      <c r="BA123" s="6">
        <v>39000000</v>
      </c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>
        <f t="shared" si="5"/>
      </c>
      <c r="BP123" s="6"/>
      <c r="BQ123" s="6">
        <f t="shared" si="6"/>
      </c>
      <c r="BR123" s="6">
        <v>41000000</v>
      </c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>
        <f t="shared" si="7"/>
      </c>
      <c r="CG123" s="6"/>
      <c r="CH123" s="0">
        <f t="shared" si="8"/>
      </c>
      <c r="CI123" s="0" t="s">
        <v>782</v>
      </c>
    </row>
    <row r="124">
      <c r="A124" s="0" t="s">
        <v>783</v>
      </c>
      <c r="C124" s="0" t="s">
        <v>17</v>
      </c>
      <c r="D124" s="0" t="s">
        <v>784</v>
      </c>
      <c r="E124" s="0" t="s">
        <v>785</v>
      </c>
      <c r="F124" s="0" t="s">
        <v>786</v>
      </c>
      <c r="G124" s="0" t="s">
        <v>787</v>
      </c>
      <c r="H124" s="0" t="s">
        <v>249</v>
      </c>
      <c r="I124" s="0" t="s">
        <v>249</v>
      </c>
      <c r="J124" s="0" t="s">
        <v>221</v>
      </c>
      <c r="K124" s="0">
        <v>8</v>
      </c>
      <c r="L124" s="0" t="s">
        <v>54</v>
      </c>
      <c r="M124" s="0" t="s">
        <v>255</v>
      </c>
      <c r="N124" s="0" t="s">
        <v>223</v>
      </c>
      <c r="O124" s="0">
        <v>2</v>
      </c>
      <c r="P124" s="0">
        <v>2</v>
      </c>
      <c r="Q124" s="0">
        <v>2</v>
      </c>
      <c r="R124" s="0">
        <v>2</v>
      </c>
      <c r="S124" s="6">
        <v>4000000</v>
      </c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>
        <f t="shared" si="1"/>
      </c>
      <c r="AH124" s="6"/>
      <c r="AI124" s="6">
        <f t="shared" si="2"/>
      </c>
      <c r="AJ124" s="6">
        <v>4250000</v>
      </c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>
        <f t="shared" si="3"/>
      </c>
      <c r="AY124" s="6"/>
      <c r="AZ124" s="6">
        <f t="shared" si="4"/>
      </c>
      <c r="BA124" s="6">
        <v>4500000</v>
      </c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>
        <f t="shared" si="5"/>
      </c>
      <c r="BP124" s="6"/>
      <c r="BQ124" s="6">
        <f t="shared" si="6"/>
      </c>
      <c r="BR124" s="6">
        <v>4750000</v>
      </c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>
        <f t="shared" si="7"/>
      </c>
      <c r="CG124" s="6"/>
      <c r="CH124" s="0">
        <f t="shared" si="8"/>
      </c>
      <c r="CI124" s="0" t="s">
        <v>788</v>
      </c>
    </row>
    <row r="125">
      <c r="A125" s="0" t="s">
        <v>789</v>
      </c>
      <c r="C125" s="0" t="s">
        <v>17</v>
      </c>
      <c r="D125" s="0" t="s">
        <v>784</v>
      </c>
      <c r="E125" s="0" t="s">
        <v>785</v>
      </c>
      <c r="F125" s="0" t="s">
        <v>790</v>
      </c>
      <c r="G125" s="0" t="s">
        <v>791</v>
      </c>
      <c r="H125" s="0" t="s">
        <v>792</v>
      </c>
      <c r="I125" s="0" t="s">
        <v>792</v>
      </c>
      <c r="J125" s="0" t="s">
        <v>221</v>
      </c>
      <c r="K125" s="0">
        <v>2</v>
      </c>
      <c r="L125" s="0" t="s">
        <v>35</v>
      </c>
      <c r="M125" s="0" t="s">
        <v>255</v>
      </c>
      <c r="N125" s="0" t="s">
        <v>223</v>
      </c>
      <c r="O125" s="0">
        <v>0</v>
      </c>
      <c r="P125" s="0">
        <v>1</v>
      </c>
      <c r="Q125" s="0">
        <v>1</v>
      </c>
      <c r="R125" s="0">
        <v>0</v>
      </c>
      <c r="S125" s="6">
        <v>273800000</v>
      </c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>
        <f t="shared" si="1"/>
      </c>
      <c r="AH125" s="6"/>
      <c r="AI125" s="6">
        <f t="shared" si="2"/>
      </c>
      <c r="AJ125" s="6">
        <v>290200000</v>
      </c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>
        <f t="shared" si="3"/>
      </c>
      <c r="AY125" s="6"/>
      <c r="AZ125" s="6">
        <f t="shared" si="4"/>
      </c>
      <c r="BA125" s="6">
        <v>307600000</v>
      </c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>
        <f t="shared" si="5"/>
      </c>
      <c r="BP125" s="6"/>
      <c r="BQ125" s="6">
        <f t="shared" si="6"/>
      </c>
      <c r="BR125" s="6">
        <v>326000000</v>
      </c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>
        <f t="shared" si="7"/>
      </c>
      <c r="CG125" s="6"/>
      <c r="CH125" s="0">
        <f t="shared" si="8"/>
      </c>
      <c r="CI125" s="0" t="s">
        <v>788</v>
      </c>
    </row>
    <row r="126">
      <c r="A126" s="0" t="s">
        <v>793</v>
      </c>
      <c r="C126" s="0" t="s">
        <v>17</v>
      </c>
      <c r="D126" s="0" t="s">
        <v>784</v>
      </c>
      <c r="E126" s="0" t="s">
        <v>785</v>
      </c>
      <c r="F126" s="0" t="s">
        <v>794</v>
      </c>
      <c r="G126" s="0" t="s">
        <v>795</v>
      </c>
      <c r="H126" s="0" t="s">
        <v>796</v>
      </c>
      <c r="I126" s="0" t="s">
        <v>796</v>
      </c>
      <c r="J126" s="0" t="s">
        <v>221</v>
      </c>
      <c r="K126" s="0">
        <v>1</v>
      </c>
      <c r="L126" s="0" t="s">
        <v>54</v>
      </c>
      <c r="M126" s="0" t="s">
        <v>255</v>
      </c>
      <c r="N126" s="0" t="s">
        <v>223</v>
      </c>
      <c r="O126" s="0">
        <v>0</v>
      </c>
      <c r="P126" s="0">
        <v>1</v>
      </c>
      <c r="Q126" s="0">
        <v>0</v>
      </c>
      <c r="R126" s="0">
        <v>0</v>
      </c>
      <c r="S126" s="6">
        <v>273800000</v>
      </c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>
        <f t="shared" si="1"/>
      </c>
      <c r="AH126" s="6"/>
      <c r="AI126" s="6">
        <f t="shared" si="2"/>
      </c>
      <c r="AJ126" s="6">
        <v>290200000</v>
      </c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>
        <f t="shared" si="3"/>
      </c>
      <c r="AY126" s="6"/>
      <c r="AZ126" s="6">
        <f t="shared" si="4"/>
      </c>
      <c r="BA126" s="6">
        <v>307600000</v>
      </c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>
        <f t="shared" si="5"/>
      </c>
      <c r="BP126" s="6"/>
      <c r="BQ126" s="6">
        <f t="shared" si="6"/>
      </c>
      <c r="BR126" s="6">
        <v>326000000</v>
      </c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>
        <f t="shared" si="7"/>
      </c>
      <c r="CG126" s="6"/>
      <c r="CH126" s="0">
        <f t="shared" si="8"/>
      </c>
      <c r="CI126" s="0" t="s">
        <v>788</v>
      </c>
    </row>
    <row r="127">
      <c r="A127" s="0" t="s">
        <v>797</v>
      </c>
      <c r="C127" s="0" t="s">
        <v>17</v>
      </c>
      <c r="D127" s="0" t="s">
        <v>784</v>
      </c>
      <c r="E127" s="0" t="s">
        <v>785</v>
      </c>
      <c r="F127" s="0" t="s">
        <v>798</v>
      </c>
      <c r="G127" s="0" t="s">
        <v>799</v>
      </c>
      <c r="H127" s="0" t="s">
        <v>800</v>
      </c>
      <c r="I127" s="0" t="s">
        <v>800</v>
      </c>
      <c r="J127" s="0" t="s">
        <v>221</v>
      </c>
      <c r="K127" s="0">
        <v>2</v>
      </c>
      <c r="L127" s="0" t="s">
        <v>54</v>
      </c>
      <c r="M127" s="0" t="s">
        <v>255</v>
      </c>
      <c r="N127" s="0" t="s">
        <v>223</v>
      </c>
      <c r="O127" s="0">
        <v>0</v>
      </c>
      <c r="P127" s="0">
        <v>1</v>
      </c>
      <c r="Q127" s="0">
        <v>1</v>
      </c>
      <c r="R127" s="0">
        <v>0</v>
      </c>
      <c r="S127" s="6">
        <v>273800000</v>
      </c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>
        <f t="shared" si="1"/>
      </c>
      <c r="AH127" s="6"/>
      <c r="AI127" s="6">
        <f t="shared" si="2"/>
      </c>
      <c r="AJ127" s="6">
        <v>290200000</v>
      </c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>
        <f t="shared" si="3"/>
      </c>
      <c r="AY127" s="6"/>
      <c r="AZ127" s="6">
        <f t="shared" si="4"/>
      </c>
      <c r="BA127" s="6">
        <v>307600000</v>
      </c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>
        <f t="shared" si="5"/>
      </c>
      <c r="BP127" s="6"/>
      <c r="BQ127" s="6">
        <f t="shared" si="6"/>
      </c>
      <c r="BR127" s="6">
        <v>326000000</v>
      </c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>
        <f t="shared" si="7"/>
      </c>
      <c r="CG127" s="6"/>
      <c r="CH127" s="0">
        <f t="shared" si="8"/>
      </c>
      <c r="CI127" s="0" t="s">
        <v>788</v>
      </c>
    </row>
    <row r="128">
      <c r="A128" s="0" t="s">
        <v>801</v>
      </c>
      <c r="C128" s="0" t="s">
        <v>17</v>
      </c>
      <c r="D128" s="0" t="s">
        <v>784</v>
      </c>
      <c r="E128" s="0" t="s">
        <v>785</v>
      </c>
      <c r="F128" s="0" t="s">
        <v>802</v>
      </c>
      <c r="G128" s="0" t="s">
        <v>803</v>
      </c>
      <c r="H128" s="0" t="s">
        <v>804</v>
      </c>
      <c r="I128" s="0" t="s">
        <v>804</v>
      </c>
      <c r="J128" s="0" t="s">
        <v>221</v>
      </c>
      <c r="K128" s="0">
        <v>1</v>
      </c>
      <c r="L128" s="0" t="s">
        <v>35</v>
      </c>
      <c r="M128" s="0" t="s">
        <v>255</v>
      </c>
      <c r="N128" s="0" t="s">
        <v>243</v>
      </c>
      <c r="O128" s="0">
        <v>0</v>
      </c>
      <c r="P128" s="0">
        <v>0</v>
      </c>
      <c r="Q128" s="0">
        <v>1</v>
      </c>
      <c r="R128" s="0">
        <v>0</v>
      </c>
      <c r="S128" s="6">
        <v>72666666</v>
      </c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>
        <f t="shared" si="1"/>
      </c>
      <c r="AH128" s="6"/>
      <c r="AI128" s="6">
        <f t="shared" si="2"/>
      </c>
      <c r="AJ128" s="6">
        <v>77000000</v>
      </c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>
        <f t="shared" si="3"/>
      </c>
      <c r="AY128" s="6"/>
      <c r="AZ128" s="6">
        <f t="shared" si="4"/>
      </c>
      <c r="BA128" s="6">
        <v>81666666</v>
      </c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>
        <f t="shared" si="5"/>
      </c>
      <c r="BP128" s="6"/>
      <c r="BQ128" s="6">
        <f t="shared" si="6"/>
      </c>
      <c r="BR128" s="6">
        <v>86333333</v>
      </c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>
        <f t="shared" si="7"/>
      </c>
      <c r="CG128" s="6"/>
      <c r="CH128" s="0">
        <f t="shared" si="8"/>
      </c>
      <c r="CI128" s="0" t="s">
        <v>788</v>
      </c>
    </row>
    <row r="129">
      <c r="A129" s="0" t="s">
        <v>805</v>
      </c>
      <c r="C129" s="0" t="s">
        <v>17</v>
      </c>
      <c r="D129" s="0" t="s">
        <v>784</v>
      </c>
      <c r="E129" s="0" t="s">
        <v>806</v>
      </c>
      <c r="F129" s="0" t="s">
        <v>807</v>
      </c>
      <c r="G129" s="0" t="s">
        <v>808</v>
      </c>
      <c r="H129" s="0" t="s">
        <v>809</v>
      </c>
      <c r="I129" s="0" t="s">
        <v>809</v>
      </c>
      <c r="J129" s="0" t="s">
        <v>221</v>
      </c>
      <c r="K129" s="0">
        <v>4</v>
      </c>
      <c r="L129" s="0" t="s">
        <v>35</v>
      </c>
      <c r="M129" s="0" t="s">
        <v>371</v>
      </c>
      <c r="N129" s="0" t="s">
        <v>223</v>
      </c>
      <c r="O129" s="0">
        <v>1</v>
      </c>
      <c r="P129" s="0">
        <v>1</v>
      </c>
      <c r="Q129" s="0">
        <v>1</v>
      </c>
      <c r="R129" s="0">
        <v>1</v>
      </c>
      <c r="S129" s="6">
        <v>4000000</v>
      </c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>
        <f t="shared" si="1"/>
      </c>
      <c r="AH129" s="6"/>
      <c r="AI129" s="6">
        <f t="shared" si="2"/>
      </c>
      <c r="AJ129" s="6">
        <v>4250000</v>
      </c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>
        <f t="shared" si="3"/>
      </c>
      <c r="AY129" s="6"/>
      <c r="AZ129" s="6">
        <f t="shared" si="4"/>
      </c>
      <c r="BA129" s="6">
        <v>4500000</v>
      </c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>
        <f t="shared" si="5"/>
      </c>
      <c r="BP129" s="6"/>
      <c r="BQ129" s="6">
        <f t="shared" si="6"/>
      </c>
      <c r="BR129" s="6">
        <v>4750000</v>
      </c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>
        <f t="shared" si="7"/>
      </c>
      <c r="CG129" s="6"/>
      <c r="CH129" s="0">
        <f t="shared" si="8"/>
      </c>
      <c r="CI129" s="0" t="s">
        <v>810</v>
      </c>
    </row>
    <row r="130">
      <c r="A130" s="0" t="s">
        <v>811</v>
      </c>
      <c r="C130" s="0" t="s">
        <v>17</v>
      </c>
      <c r="D130" s="0" t="s">
        <v>784</v>
      </c>
      <c r="E130" s="0" t="s">
        <v>806</v>
      </c>
      <c r="F130" s="0" t="s">
        <v>812</v>
      </c>
      <c r="G130" s="0" t="s">
        <v>813</v>
      </c>
      <c r="H130" s="0" t="s">
        <v>814</v>
      </c>
      <c r="I130" s="0" t="s">
        <v>814</v>
      </c>
      <c r="J130" s="0" t="s">
        <v>221</v>
      </c>
      <c r="K130" s="0">
        <v>40</v>
      </c>
      <c r="L130" s="0" t="s">
        <v>35</v>
      </c>
      <c r="M130" s="0" t="s">
        <v>276</v>
      </c>
      <c r="N130" s="0" t="s">
        <v>223</v>
      </c>
      <c r="O130" s="0">
        <v>10</v>
      </c>
      <c r="P130" s="0">
        <v>10</v>
      </c>
      <c r="Q130" s="0">
        <v>10</v>
      </c>
      <c r="R130" s="0">
        <v>10</v>
      </c>
      <c r="S130" s="6">
        <v>4000000</v>
      </c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>
        <f t="shared" si="1"/>
      </c>
      <c r="AH130" s="6"/>
      <c r="AI130" s="6">
        <f t="shared" si="2"/>
      </c>
      <c r="AJ130" s="6">
        <v>4250000</v>
      </c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>
        <f t="shared" si="3"/>
      </c>
      <c r="AY130" s="6"/>
      <c r="AZ130" s="6">
        <f t="shared" si="4"/>
      </c>
      <c r="BA130" s="6">
        <v>4500000</v>
      </c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>
        <f t="shared" si="5"/>
      </c>
      <c r="BP130" s="6"/>
      <c r="BQ130" s="6">
        <f t="shared" si="6"/>
      </c>
      <c r="BR130" s="6">
        <v>4750000</v>
      </c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>
        <f t="shared" si="7"/>
      </c>
      <c r="CG130" s="6"/>
      <c r="CH130" s="0">
        <f t="shared" si="8"/>
      </c>
      <c r="CI130" s="0" t="s">
        <v>810</v>
      </c>
    </row>
    <row r="131">
      <c r="A131" s="0" t="s">
        <v>815</v>
      </c>
      <c r="C131" s="0" t="s">
        <v>17</v>
      </c>
      <c r="D131" s="0" t="s">
        <v>784</v>
      </c>
      <c r="E131" s="0" t="s">
        <v>806</v>
      </c>
      <c r="F131" s="0" t="s">
        <v>816</v>
      </c>
      <c r="G131" s="0" t="s">
        <v>817</v>
      </c>
      <c r="H131" s="0" t="s">
        <v>818</v>
      </c>
      <c r="I131" s="0" t="s">
        <v>818</v>
      </c>
      <c r="J131" s="0" t="s">
        <v>221</v>
      </c>
      <c r="K131" s="0">
        <v>1</v>
      </c>
      <c r="L131" s="0" t="s">
        <v>54</v>
      </c>
      <c r="M131" s="0" t="s">
        <v>255</v>
      </c>
      <c r="N131" s="0" t="s">
        <v>223</v>
      </c>
      <c r="O131" s="0">
        <v>0.25</v>
      </c>
      <c r="P131" s="0">
        <v>0.25</v>
      </c>
      <c r="Q131" s="0">
        <v>0.25</v>
      </c>
      <c r="R131" s="0">
        <v>0.25</v>
      </c>
      <c r="S131" s="6">
        <v>72666666</v>
      </c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>
        <f t="shared" si="1"/>
      </c>
      <c r="AH131" s="6"/>
      <c r="AI131" s="6">
        <f t="shared" si="2"/>
      </c>
      <c r="AJ131" s="6">
        <v>77000000</v>
      </c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>
        <f t="shared" si="3"/>
      </c>
      <c r="AY131" s="6"/>
      <c r="AZ131" s="6">
        <f t="shared" si="4"/>
      </c>
      <c r="BA131" s="6">
        <v>81666666</v>
      </c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>
        <f t="shared" si="5"/>
      </c>
      <c r="BP131" s="6"/>
      <c r="BQ131" s="6">
        <f t="shared" si="6"/>
      </c>
      <c r="BR131" s="6">
        <v>86333333</v>
      </c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>
        <f t="shared" si="7"/>
      </c>
      <c r="CG131" s="6"/>
      <c r="CH131" s="0">
        <f t="shared" si="8"/>
      </c>
      <c r="CI131" s="0" t="s">
        <v>810</v>
      </c>
    </row>
    <row r="132">
      <c r="A132" s="0" t="s">
        <v>819</v>
      </c>
      <c r="C132" s="0" t="s">
        <v>17</v>
      </c>
      <c r="D132" s="0" t="s">
        <v>784</v>
      </c>
      <c r="E132" s="0" t="s">
        <v>820</v>
      </c>
      <c r="F132" s="0" t="s">
        <v>821</v>
      </c>
      <c r="G132" s="0" t="s">
        <v>822</v>
      </c>
      <c r="H132" s="0" t="s">
        <v>823</v>
      </c>
      <c r="I132" s="0" t="s">
        <v>823</v>
      </c>
      <c r="J132" s="0" t="s">
        <v>221</v>
      </c>
      <c r="K132" s="0">
        <v>1</v>
      </c>
      <c r="L132" s="0" t="s">
        <v>54</v>
      </c>
      <c r="M132" s="0" t="s">
        <v>255</v>
      </c>
      <c r="N132" s="0" t="s">
        <v>243</v>
      </c>
      <c r="O132" s="0">
        <v>0</v>
      </c>
      <c r="P132" s="0">
        <v>0</v>
      </c>
      <c r="Q132" s="0">
        <v>1</v>
      </c>
      <c r="R132" s="0">
        <v>0</v>
      </c>
      <c r="S132" s="6">
        <v>4000000</v>
      </c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>
        <f t="shared" si="1"/>
      </c>
      <c r="AH132" s="6"/>
      <c r="AI132" s="6">
        <f t="shared" si="2"/>
      </c>
      <c r="AJ132" s="6">
        <v>4250000</v>
      </c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>
        <f t="shared" si="3"/>
      </c>
      <c r="AY132" s="6"/>
      <c r="AZ132" s="6">
        <f t="shared" si="4"/>
      </c>
      <c r="BA132" s="6">
        <v>4500000</v>
      </c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>
        <f t="shared" si="5"/>
      </c>
      <c r="BP132" s="6"/>
      <c r="BQ132" s="6">
        <f t="shared" si="6"/>
      </c>
      <c r="BR132" s="6">
        <v>4750000</v>
      </c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>
        <f t="shared" si="7"/>
      </c>
      <c r="CG132" s="6"/>
      <c r="CH132" s="0">
        <f t="shared" si="8"/>
      </c>
      <c r="CI132" s="0" t="s">
        <v>824</v>
      </c>
    </row>
    <row r="133">
      <c r="A133" s="0" t="s">
        <v>825</v>
      </c>
      <c r="C133" s="0" t="s">
        <v>17</v>
      </c>
      <c r="D133" s="0" t="s">
        <v>784</v>
      </c>
      <c r="E133" s="0" t="s">
        <v>820</v>
      </c>
      <c r="F133" s="0" t="s">
        <v>826</v>
      </c>
      <c r="G133" s="0" t="s">
        <v>827</v>
      </c>
      <c r="H133" s="0" t="s">
        <v>828</v>
      </c>
      <c r="I133" s="0" t="s">
        <v>828</v>
      </c>
      <c r="J133" s="0" t="s">
        <v>221</v>
      </c>
      <c r="K133" s="0">
        <v>40</v>
      </c>
      <c r="L133" s="0" t="s">
        <v>54</v>
      </c>
      <c r="M133" s="0" t="s">
        <v>255</v>
      </c>
      <c r="N133" s="0" t="s">
        <v>223</v>
      </c>
      <c r="O133" s="0">
        <v>0</v>
      </c>
      <c r="P133" s="0">
        <v>10</v>
      </c>
      <c r="Q133" s="0">
        <v>20</v>
      </c>
      <c r="R133" s="0">
        <v>10</v>
      </c>
      <c r="S133" s="6">
        <v>4000000</v>
      </c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>
        <f t="shared" si="1"/>
      </c>
      <c r="AH133" s="6"/>
      <c r="AI133" s="6">
        <f t="shared" si="2"/>
      </c>
      <c r="AJ133" s="6">
        <v>4250000</v>
      </c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>
        <f t="shared" si="3"/>
      </c>
      <c r="AY133" s="6"/>
      <c r="AZ133" s="6">
        <f t="shared" si="4"/>
      </c>
      <c r="BA133" s="6">
        <v>4500000</v>
      </c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>
        <f t="shared" si="5"/>
      </c>
      <c r="BP133" s="6"/>
      <c r="BQ133" s="6">
        <f t="shared" si="6"/>
      </c>
      <c r="BR133" s="6">
        <v>4750000</v>
      </c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>
        <f t="shared" si="7"/>
      </c>
      <c r="CG133" s="6"/>
      <c r="CH133" s="0">
        <f t="shared" si="8"/>
      </c>
      <c r="CI133" s="0" t="s">
        <v>824</v>
      </c>
    </row>
    <row r="134">
      <c r="A134" s="0" t="s">
        <v>829</v>
      </c>
      <c r="C134" s="0" t="s">
        <v>17</v>
      </c>
      <c r="D134" s="0" t="s">
        <v>784</v>
      </c>
      <c r="E134" s="0" t="s">
        <v>820</v>
      </c>
      <c r="F134" s="0" t="s">
        <v>830</v>
      </c>
      <c r="G134" s="0" t="s">
        <v>831</v>
      </c>
      <c r="H134" s="0" t="s">
        <v>832</v>
      </c>
      <c r="I134" s="0" t="s">
        <v>832</v>
      </c>
      <c r="J134" s="0" t="s">
        <v>221</v>
      </c>
      <c r="K134" s="0">
        <v>4</v>
      </c>
      <c r="L134" s="0" t="s">
        <v>54</v>
      </c>
      <c r="M134" s="0" t="s">
        <v>833</v>
      </c>
      <c r="N134" s="0" t="s">
        <v>223</v>
      </c>
      <c r="O134" s="0">
        <v>1</v>
      </c>
      <c r="P134" s="0">
        <v>1</v>
      </c>
      <c r="Q134" s="0">
        <v>1</v>
      </c>
      <c r="R134" s="0">
        <v>1</v>
      </c>
      <c r="S134" s="6">
        <v>2000000</v>
      </c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>
        <f t="shared" si="1"/>
      </c>
      <c r="AH134" s="6"/>
      <c r="AI134" s="6">
        <f t="shared" si="2"/>
      </c>
      <c r="AJ134" s="6">
        <v>2125000</v>
      </c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>
        <f t="shared" si="3"/>
      </c>
      <c r="AY134" s="6"/>
      <c r="AZ134" s="6">
        <f t="shared" si="4"/>
      </c>
      <c r="BA134" s="6">
        <v>2250000</v>
      </c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>
        <f t="shared" si="5"/>
      </c>
      <c r="BP134" s="6"/>
      <c r="BQ134" s="6">
        <f t="shared" si="6"/>
      </c>
      <c r="BR134" s="6">
        <v>2375000</v>
      </c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>
        <f t="shared" si="7"/>
      </c>
      <c r="CG134" s="6"/>
      <c r="CH134" s="0">
        <f t="shared" si="8"/>
      </c>
      <c r="CI134" s="0" t="s">
        <v>824</v>
      </c>
    </row>
    <row r="135">
      <c r="A135" s="0" t="s">
        <v>834</v>
      </c>
      <c r="C135" s="0" t="s">
        <v>17</v>
      </c>
      <c r="D135" s="0" t="s">
        <v>784</v>
      </c>
      <c r="E135" s="0" t="s">
        <v>820</v>
      </c>
      <c r="F135" s="0" t="s">
        <v>835</v>
      </c>
      <c r="G135" s="0" t="s">
        <v>836</v>
      </c>
      <c r="H135" s="0" t="s">
        <v>837</v>
      </c>
      <c r="I135" s="0" t="s">
        <v>837</v>
      </c>
      <c r="J135" s="0" t="s">
        <v>221</v>
      </c>
      <c r="K135" s="0">
        <v>4</v>
      </c>
      <c r="L135" s="0" t="s">
        <v>35</v>
      </c>
      <c r="M135" s="0" t="s">
        <v>222</v>
      </c>
      <c r="N135" s="0" t="s">
        <v>223</v>
      </c>
      <c r="O135" s="0">
        <v>0</v>
      </c>
      <c r="P135" s="0">
        <v>2</v>
      </c>
      <c r="Q135" s="0">
        <v>1</v>
      </c>
      <c r="R135" s="0">
        <v>1</v>
      </c>
      <c r="S135" s="6">
        <v>2000000</v>
      </c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>
        <f t="shared" si="1"/>
      </c>
      <c r="AH135" s="6"/>
      <c r="AI135" s="6">
        <f t="shared" si="2"/>
      </c>
      <c r="AJ135" s="6">
        <v>2125000</v>
      </c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>
        <f t="shared" si="3"/>
      </c>
      <c r="AY135" s="6"/>
      <c r="AZ135" s="6">
        <f t="shared" si="4"/>
      </c>
      <c r="BA135" s="6">
        <v>2250000</v>
      </c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>
        <f t="shared" si="5"/>
      </c>
      <c r="BP135" s="6"/>
      <c r="BQ135" s="6">
        <f t="shared" si="6"/>
      </c>
      <c r="BR135" s="6">
        <v>2375000</v>
      </c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>
        <f t="shared" si="7"/>
      </c>
      <c r="CG135" s="6"/>
      <c r="CH135" s="0">
        <f t="shared" si="8"/>
      </c>
      <c r="CI135" s="0" t="s">
        <v>824</v>
      </c>
    </row>
    <row r="136">
      <c r="A136" s="0" t="s">
        <v>838</v>
      </c>
      <c r="C136" s="0" t="s">
        <v>17</v>
      </c>
      <c r="D136" s="0" t="s">
        <v>784</v>
      </c>
      <c r="E136" s="0" t="s">
        <v>820</v>
      </c>
      <c r="F136" s="0" t="s">
        <v>835</v>
      </c>
      <c r="G136" s="0" t="s">
        <v>839</v>
      </c>
      <c r="H136" s="0" t="s">
        <v>840</v>
      </c>
      <c r="I136" s="0" t="s">
        <v>840</v>
      </c>
      <c r="J136" s="0" t="s">
        <v>221</v>
      </c>
      <c r="K136" s="0">
        <v>4</v>
      </c>
      <c r="L136" s="0" t="s">
        <v>35</v>
      </c>
      <c r="M136" s="0" t="s">
        <v>222</v>
      </c>
      <c r="N136" s="0" t="s">
        <v>223</v>
      </c>
      <c r="O136" s="0">
        <v>1</v>
      </c>
      <c r="P136" s="0">
        <v>1</v>
      </c>
      <c r="Q136" s="0">
        <v>1</v>
      </c>
      <c r="R136" s="0">
        <v>1</v>
      </c>
      <c r="S136" s="6">
        <v>2000000</v>
      </c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>
        <f t="shared" si="1"/>
      </c>
      <c r="AH136" s="6"/>
      <c r="AI136" s="6">
        <f t="shared" si="2"/>
      </c>
      <c r="AJ136" s="6">
        <v>2125000</v>
      </c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>
        <f t="shared" si="3"/>
      </c>
      <c r="AY136" s="6"/>
      <c r="AZ136" s="6">
        <f t="shared" si="4"/>
      </c>
      <c r="BA136" s="6">
        <v>2250000</v>
      </c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>
        <f t="shared" si="5"/>
      </c>
      <c r="BP136" s="6"/>
      <c r="BQ136" s="6">
        <f t="shared" si="6"/>
      </c>
      <c r="BR136" s="6">
        <v>2375000</v>
      </c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>
        <f t="shared" si="7"/>
      </c>
      <c r="CG136" s="6"/>
      <c r="CH136" s="0">
        <f t="shared" si="8"/>
      </c>
      <c r="CI136" s="0" t="s">
        <v>824</v>
      </c>
    </row>
    <row r="137">
      <c r="A137" s="0" t="s">
        <v>841</v>
      </c>
      <c r="C137" s="0" t="s">
        <v>17</v>
      </c>
      <c r="D137" s="0" t="s">
        <v>784</v>
      </c>
      <c r="E137" s="0" t="s">
        <v>785</v>
      </c>
      <c r="F137" s="0" t="s">
        <v>842</v>
      </c>
      <c r="G137" s="0" t="s">
        <v>843</v>
      </c>
      <c r="H137" s="0" t="s">
        <v>844</v>
      </c>
      <c r="I137" s="0" t="s">
        <v>844</v>
      </c>
      <c r="J137" s="0" t="s">
        <v>221</v>
      </c>
      <c r="K137" s="0">
        <v>1800</v>
      </c>
      <c r="L137" s="0" t="s">
        <v>54</v>
      </c>
      <c r="M137" s="0" t="s">
        <v>295</v>
      </c>
      <c r="N137" s="0" t="s">
        <v>223</v>
      </c>
      <c r="O137" s="0">
        <v>450</v>
      </c>
      <c r="P137" s="0">
        <v>450</v>
      </c>
      <c r="Q137" s="0">
        <v>450</v>
      </c>
      <c r="R137" s="0">
        <v>450</v>
      </c>
      <c r="S137" s="6">
        <v>72666666</v>
      </c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>
        <f t="shared" si="1"/>
      </c>
      <c r="AH137" s="6"/>
      <c r="AI137" s="6">
        <f t="shared" si="2"/>
      </c>
      <c r="AJ137" s="6">
        <v>77000000</v>
      </c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>
        <f t="shared" si="3"/>
      </c>
      <c r="AY137" s="6"/>
      <c r="AZ137" s="6">
        <f t="shared" si="4"/>
      </c>
      <c r="BA137" s="6">
        <v>81666666</v>
      </c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>
        <f t="shared" si="5"/>
      </c>
      <c r="BP137" s="6"/>
      <c r="BQ137" s="6">
        <f t="shared" si="6"/>
      </c>
      <c r="BR137" s="6">
        <v>86333333</v>
      </c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>
        <f t="shared" si="7"/>
      </c>
      <c r="CG137" s="6"/>
      <c r="CH137" s="0">
        <f t="shared" si="8"/>
      </c>
      <c r="CI137" s="0" t="s">
        <v>788</v>
      </c>
    </row>
    <row r="138">
      <c r="A138" s="0" t="s">
        <v>845</v>
      </c>
      <c r="C138" s="0" t="s">
        <v>17</v>
      </c>
      <c r="D138" s="0" t="s">
        <v>656</v>
      </c>
      <c r="E138" s="0" t="s">
        <v>710</v>
      </c>
      <c r="F138" s="0" t="s">
        <v>846</v>
      </c>
      <c r="G138" s="0" t="s">
        <v>847</v>
      </c>
      <c r="H138" s="0" t="s">
        <v>848</v>
      </c>
      <c r="I138" s="0" t="s">
        <v>848</v>
      </c>
      <c r="J138" s="0" t="s">
        <v>221</v>
      </c>
      <c r="K138" s="0">
        <v>4</v>
      </c>
      <c r="L138" s="0" t="s">
        <v>54</v>
      </c>
      <c r="M138" s="0" t="s">
        <v>276</v>
      </c>
      <c r="N138" s="0" t="s">
        <v>223</v>
      </c>
      <c r="O138" s="0">
        <v>1</v>
      </c>
      <c r="P138" s="0">
        <v>1</v>
      </c>
      <c r="Q138" s="0">
        <v>1</v>
      </c>
      <c r="R138" s="0">
        <v>1</v>
      </c>
      <c r="S138" s="6">
        <v>151000000</v>
      </c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>
        <f t="shared" si="1"/>
      </c>
      <c r="AH138" s="6"/>
      <c r="AI138" s="6">
        <f t="shared" si="2"/>
      </c>
      <c r="AJ138" s="6">
        <v>141315789</v>
      </c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>
        <f t="shared" si="3"/>
      </c>
      <c r="AY138" s="6"/>
      <c r="AZ138" s="6">
        <f t="shared" si="4"/>
      </c>
      <c r="BA138" s="6">
        <v>168263157</v>
      </c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>
        <f t="shared" si="5"/>
      </c>
      <c r="BP138" s="6"/>
      <c r="BQ138" s="6">
        <f t="shared" si="6"/>
      </c>
      <c r="BR138" s="6">
        <v>136263157</v>
      </c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>
        <f t="shared" si="7"/>
      </c>
      <c r="CG138" s="6"/>
      <c r="CH138" s="0">
        <f t="shared" si="8"/>
      </c>
      <c r="CI138" s="0" t="s">
        <v>714</v>
      </c>
    </row>
    <row r="139">
      <c r="A139" s="0" t="s">
        <v>849</v>
      </c>
      <c r="C139" s="0" t="s">
        <v>17</v>
      </c>
      <c r="D139" s="0" t="s">
        <v>784</v>
      </c>
      <c r="E139" s="0" t="s">
        <v>820</v>
      </c>
      <c r="F139" s="0" t="s">
        <v>826</v>
      </c>
      <c r="G139" s="0" t="s">
        <v>850</v>
      </c>
      <c r="H139" s="0" t="s">
        <v>851</v>
      </c>
      <c r="I139" s="0" t="s">
        <v>851</v>
      </c>
      <c r="J139" s="0" t="s">
        <v>221</v>
      </c>
      <c r="K139" s="0">
        <v>12</v>
      </c>
      <c r="L139" s="0" t="s">
        <v>35</v>
      </c>
      <c r="M139" s="0" t="s">
        <v>255</v>
      </c>
      <c r="N139" s="0" t="s">
        <v>223</v>
      </c>
      <c r="O139" s="0">
        <v>0</v>
      </c>
      <c r="P139" s="0">
        <v>4</v>
      </c>
      <c r="Q139" s="0">
        <v>4</v>
      </c>
      <c r="R139" s="0">
        <v>4</v>
      </c>
      <c r="S139" s="6">
        <v>0</v>
      </c>
      <c r="T139" s="6"/>
      <c r="U139" s="6"/>
      <c r="V139" s="6"/>
      <c r="W139" s="6"/>
      <c r="X139" s="6">
        <v>7000000</v>
      </c>
      <c r="Y139" s="6"/>
      <c r="Z139" s="6"/>
      <c r="AA139" s="6"/>
      <c r="AB139" s="6"/>
      <c r="AC139" s="6"/>
      <c r="AD139" s="6"/>
      <c r="AE139" s="6"/>
      <c r="AF139" s="6"/>
      <c r="AG139" s="6">
        <f t="shared" si="1"/>
      </c>
      <c r="AH139" s="6"/>
      <c r="AI139" s="6">
        <f t="shared" si="2"/>
      </c>
      <c r="AJ139" s="6"/>
      <c r="AK139" s="6"/>
      <c r="AL139" s="6"/>
      <c r="AM139" s="6"/>
      <c r="AN139" s="6"/>
      <c r="AO139" s="6">
        <v>7500000</v>
      </c>
      <c r="AP139" s="6"/>
      <c r="AQ139" s="6"/>
      <c r="AR139" s="6"/>
      <c r="AS139" s="6"/>
      <c r="AT139" s="6"/>
      <c r="AU139" s="6"/>
      <c r="AV139" s="6"/>
      <c r="AW139" s="6"/>
      <c r="AX139" s="6">
        <f t="shared" si="3"/>
      </c>
      <c r="AY139" s="6"/>
      <c r="AZ139" s="6">
        <f t="shared" si="4"/>
      </c>
      <c r="BA139" s="6"/>
      <c r="BB139" s="6"/>
      <c r="BC139" s="6"/>
      <c r="BD139" s="6"/>
      <c r="BE139" s="6"/>
      <c r="BF139" s="6">
        <v>8000000</v>
      </c>
      <c r="BG139" s="6"/>
      <c r="BH139" s="6"/>
      <c r="BI139" s="6"/>
      <c r="BJ139" s="6"/>
      <c r="BK139" s="6"/>
      <c r="BL139" s="6"/>
      <c r="BM139" s="6"/>
      <c r="BN139" s="6"/>
      <c r="BO139" s="6">
        <f t="shared" si="5"/>
      </c>
      <c r="BP139" s="6"/>
      <c r="BQ139" s="6">
        <f t="shared" si="6"/>
      </c>
      <c r="BR139" s="6"/>
      <c r="BS139" s="6"/>
      <c r="BT139" s="6"/>
      <c r="BU139" s="6"/>
      <c r="BV139" s="6"/>
      <c r="BW139" s="6">
        <v>8000000</v>
      </c>
      <c r="BX139" s="6"/>
      <c r="BY139" s="6"/>
      <c r="BZ139" s="6"/>
      <c r="CA139" s="6"/>
      <c r="CB139" s="6"/>
      <c r="CC139" s="6"/>
      <c r="CD139" s="6"/>
      <c r="CE139" s="6"/>
      <c r="CF139" s="6">
        <f t="shared" si="7"/>
      </c>
      <c r="CG139" s="6"/>
      <c r="CH139" s="0">
        <f t="shared" si="8"/>
      </c>
      <c r="CI139" s="0" t="s">
        <v>824</v>
      </c>
    </row>
    <row r="140">
      <c r="A140" s="0" t="s">
        <v>852</v>
      </c>
      <c r="C140" s="0" t="s">
        <v>17</v>
      </c>
      <c r="D140" s="0" t="s">
        <v>784</v>
      </c>
      <c r="E140" s="0" t="s">
        <v>820</v>
      </c>
      <c r="F140" s="0" t="s">
        <v>853</v>
      </c>
      <c r="G140" s="0" t="s">
        <v>854</v>
      </c>
      <c r="H140" s="0" t="s">
        <v>855</v>
      </c>
      <c r="I140" s="0" t="s">
        <v>855</v>
      </c>
      <c r="J140" s="0" t="s">
        <v>221</v>
      </c>
      <c r="K140" s="0">
        <v>1000</v>
      </c>
      <c r="L140" s="0" t="s">
        <v>35</v>
      </c>
      <c r="M140" s="0" t="s">
        <v>255</v>
      </c>
      <c r="N140" s="0" t="s">
        <v>223</v>
      </c>
      <c r="O140" s="0">
        <v>0</v>
      </c>
      <c r="P140" s="0">
        <v>30</v>
      </c>
      <c r="Q140" s="0">
        <v>30</v>
      </c>
      <c r="R140" s="0">
        <v>40</v>
      </c>
      <c r="S140" s="6">
        <v>2000000</v>
      </c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>
        <f t="shared" si="1"/>
      </c>
      <c r="AH140" s="6"/>
      <c r="AI140" s="6">
        <f t="shared" si="2"/>
      </c>
      <c r="AJ140" s="6">
        <v>2125000</v>
      </c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>
        <f t="shared" si="3"/>
      </c>
      <c r="AY140" s="6"/>
      <c r="AZ140" s="6">
        <f t="shared" si="4"/>
      </c>
      <c r="BA140" s="6">
        <v>2250000</v>
      </c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>
        <f t="shared" si="5"/>
      </c>
      <c r="BP140" s="6"/>
      <c r="BQ140" s="6">
        <f t="shared" si="6"/>
      </c>
      <c r="BR140" s="6">
        <v>2375000</v>
      </c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>
        <f t="shared" si="7"/>
      </c>
      <c r="CG140" s="6"/>
      <c r="CH140" s="0">
        <f t="shared" si="8"/>
      </c>
      <c r="CI140" s="0" t="s">
        <v>824</v>
      </c>
    </row>
    <row r="141">
      <c r="A141" s="0" t="s">
        <v>856</v>
      </c>
      <c r="C141" s="0" t="s">
        <v>17</v>
      </c>
      <c r="D141" s="0" t="s">
        <v>784</v>
      </c>
      <c r="E141" s="0" t="s">
        <v>857</v>
      </c>
      <c r="F141" s="0" t="s">
        <v>858</v>
      </c>
      <c r="G141" s="0" t="s">
        <v>859</v>
      </c>
      <c r="H141" s="0" t="s">
        <v>860</v>
      </c>
      <c r="I141" s="0" t="s">
        <v>860</v>
      </c>
      <c r="J141" s="0" t="s">
        <v>221</v>
      </c>
      <c r="K141" s="0">
        <v>4</v>
      </c>
      <c r="L141" s="0" t="s">
        <v>54</v>
      </c>
      <c r="M141" s="0" t="s">
        <v>255</v>
      </c>
      <c r="N141" s="0" t="s">
        <v>243</v>
      </c>
      <c r="O141" s="0">
        <v>0</v>
      </c>
      <c r="P141" s="0">
        <v>2</v>
      </c>
      <c r="Q141" s="0">
        <v>1</v>
      </c>
      <c r="R141" s="0">
        <v>1</v>
      </c>
      <c r="S141" s="6">
        <v>2000000</v>
      </c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>
        <f t="shared" si="1"/>
      </c>
      <c r="AH141" s="6"/>
      <c r="AI141" s="6">
        <f t="shared" si="2"/>
      </c>
      <c r="AJ141" s="6">
        <v>1125000</v>
      </c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>
        <f t="shared" si="3"/>
      </c>
      <c r="AY141" s="6"/>
      <c r="AZ141" s="6">
        <f t="shared" si="4"/>
      </c>
      <c r="BA141" s="6">
        <v>2250000</v>
      </c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>
        <f t="shared" si="5"/>
      </c>
      <c r="BP141" s="6"/>
      <c r="BQ141" s="6">
        <f t="shared" si="6"/>
      </c>
      <c r="BR141" s="6">
        <v>1375000</v>
      </c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>
        <f t="shared" si="7"/>
      </c>
      <c r="CG141" s="6"/>
      <c r="CH141" s="0">
        <f t="shared" si="8"/>
      </c>
      <c r="CI141" s="0" t="s">
        <v>861</v>
      </c>
    </row>
    <row r="142">
      <c r="A142" s="0" t="s">
        <v>862</v>
      </c>
      <c r="C142" s="0" t="s">
        <v>17</v>
      </c>
      <c r="D142" s="0" t="s">
        <v>784</v>
      </c>
      <c r="E142" s="0" t="s">
        <v>857</v>
      </c>
      <c r="F142" s="0" t="s">
        <v>863</v>
      </c>
      <c r="G142" s="0" t="s">
        <v>864</v>
      </c>
      <c r="H142" s="0" t="s">
        <v>865</v>
      </c>
      <c r="I142" s="0" t="s">
        <v>865</v>
      </c>
      <c r="J142" s="0" t="s">
        <v>221</v>
      </c>
      <c r="K142" s="0">
        <v>15</v>
      </c>
      <c r="L142" s="0" t="s">
        <v>35</v>
      </c>
      <c r="M142" s="0" t="s">
        <v>255</v>
      </c>
      <c r="N142" s="0" t="s">
        <v>223</v>
      </c>
      <c r="O142" s="0">
        <v>2</v>
      </c>
      <c r="P142" s="0">
        <v>3</v>
      </c>
      <c r="Q142" s="0">
        <v>5</v>
      </c>
      <c r="R142" s="0">
        <v>5</v>
      </c>
      <c r="S142" s="6">
        <v>598000000</v>
      </c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>
        <f t="shared" si="1"/>
      </c>
      <c r="AH142" s="6"/>
      <c r="AI142" s="6">
        <f t="shared" si="2"/>
      </c>
      <c r="AJ142" s="6">
        <v>633000000</v>
      </c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>
        <f t="shared" si="3"/>
      </c>
      <c r="AY142" s="6"/>
      <c r="AZ142" s="6">
        <f t="shared" si="4"/>
      </c>
      <c r="BA142" s="6">
        <v>671000000</v>
      </c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>
        <f t="shared" si="5"/>
      </c>
      <c r="BP142" s="6"/>
      <c r="BQ142" s="6">
        <f t="shared" si="6"/>
      </c>
      <c r="BR142" s="6">
        <v>712000000</v>
      </c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>
        <f t="shared" si="7"/>
      </c>
      <c r="CG142" s="6"/>
      <c r="CH142" s="0">
        <f t="shared" si="8"/>
      </c>
      <c r="CI142" s="0" t="s">
        <v>861</v>
      </c>
    </row>
    <row r="143">
      <c r="A143" s="0" t="s">
        <v>866</v>
      </c>
      <c r="C143" s="0" t="s">
        <v>17</v>
      </c>
      <c r="D143" s="0" t="s">
        <v>784</v>
      </c>
      <c r="E143" s="0" t="s">
        <v>857</v>
      </c>
      <c r="F143" s="0" t="s">
        <v>867</v>
      </c>
      <c r="G143" s="0" t="s">
        <v>868</v>
      </c>
      <c r="H143" s="0" t="s">
        <v>869</v>
      </c>
      <c r="I143" s="0" t="s">
        <v>869</v>
      </c>
      <c r="J143" s="0" t="s">
        <v>221</v>
      </c>
      <c r="K143" s="0">
        <v>2800</v>
      </c>
      <c r="L143" s="0" t="s">
        <v>54</v>
      </c>
      <c r="M143" s="0" t="s">
        <v>870</v>
      </c>
      <c r="N143" s="0" t="s">
        <v>223</v>
      </c>
      <c r="O143" s="0">
        <v>700</v>
      </c>
      <c r="P143" s="0">
        <v>700</v>
      </c>
      <c r="Q143" s="0">
        <v>700</v>
      </c>
      <c r="R143" s="0">
        <v>700</v>
      </c>
      <c r="S143" s="6">
        <v>0</v>
      </c>
      <c r="T143" s="6"/>
      <c r="U143" s="6"/>
      <c r="V143" s="6"/>
      <c r="W143" s="6"/>
      <c r="X143" s="6">
        <v>7000000</v>
      </c>
      <c r="Y143" s="6"/>
      <c r="Z143" s="6"/>
      <c r="AA143" s="6"/>
      <c r="AB143" s="6"/>
      <c r="AC143" s="6"/>
      <c r="AD143" s="6"/>
      <c r="AE143" s="6"/>
      <c r="AF143" s="6"/>
      <c r="AG143" s="6">
        <f t="shared" si="1"/>
      </c>
      <c r="AH143" s="6"/>
      <c r="AI143" s="6">
        <f t="shared" si="2"/>
      </c>
      <c r="AJ143" s="6"/>
      <c r="AK143" s="6"/>
      <c r="AL143" s="6"/>
      <c r="AM143" s="6"/>
      <c r="AN143" s="6"/>
      <c r="AO143" s="6">
        <v>7500000</v>
      </c>
      <c r="AP143" s="6"/>
      <c r="AQ143" s="6"/>
      <c r="AR143" s="6"/>
      <c r="AS143" s="6"/>
      <c r="AT143" s="6"/>
      <c r="AU143" s="6"/>
      <c r="AV143" s="6"/>
      <c r="AW143" s="6"/>
      <c r="AX143" s="6">
        <f t="shared" si="3"/>
      </c>
      <c r="AY143" s="6"/>
      <c r="AZ143" s="6">
        <f t="shared" si="4"/>
      </c>
      <c r="BA143" s="6"/>
      <c r="BB143" s="6"/>
      <c r="BC143" s="6"/>
      <c r="BD143" s="6"/>
      <c r="BE143" s="6"/>
      <c r="BF143" s="6">
        <v>8000000</v>
      </c>
      <c r="BG143" s="6"/>
      <c r="BH143" s="6"/>
      <c r="BI143" s="6"/>
      <c r="BJ143" s="6"/>
      <c r="BK143" s="6"/>
      <c r="BL143" s="6"/>
      <c r="BM143" s="6"/>
      <c r="BN143" s="6"/>
      <c r="BO143" s="6">
        <f t="shared" si="5"/>
      </c>
      <c r="BP143" s="6"/>
      <c r="BQ143" s="6">
        <f t="shared" si="6"/>
      </c>
      <c r="BR143" s="6"/>
      <c r="BS143" s="6"/>
      <c r="BT143" s="6"/>
      <c r="BU143" s="6"/>
      <c r="BV143" s="6"/>
      <c r="BW143" s="6">
        <v>8000000</v>
      </c>
      <c r="BX143" s="6"/>
      <c r="BY143" s="6"/>
      <c r="BZ143" s="6"/>
      <c r="CA143" s="6"/>
      <c r="CB143" s="6"/>
      <c r="CC143" s="6"/>
      <c r="CD143" s="6"/>
      <c r="CE143" s="6"/>
      <c r="CF143" s="6">
        <f t="shared" si="7"/>
      </c>
      <c r="CG143" s="6"/>
      <c r="CH143" s="0">
        <f t="shared" si="8"/>
      </c>
      <c r="CI143" s="0" t="s">
        <v>861</v>
      </c>
    </row>
    <row r="144">
      <c r="A144" s="0" t="s">
        <v>871</v>
      </c>
      <c r="C144" s="0" t="s">
        <v>17</v>
      </c>
      <c r="D144" s="0" t="s">
        <v>784</v>
      </c>
      <c r="E144" s="0" t="s">
        <v>857</v>
      </c>
      <c r="F144" s="0" t="s">
        <v>872</v>
      </c>
      <c r="G144" s="0" t="s">
        <v>873</v>
      </c>
      <c r="H144" s="0" t="s">
        <v>874</v>
      </c>
      <c r="I144" s="0" t="s">
        <v>874</v>
      </c>
      <c r="J144" s="0" t="s">
        <v>221</v>
      </c>
      <c r="K144" s="0">
        <v>14</v>
      </c>
      <c r="L144" s="0" t="s">
        <v>54</v>
      </c>
      <c r="M144" s="0" t="s">
        <v>255</v>
      </c>
      <c r="N144" s="0" t="s">
        <v>223</v>
      </c>
      <c r="O144" s="0">
        <v>2</v>
      </c>
      <c r="P144" s="0">
        <v>6</v>
      </c>
      <c r="Q144" s="0">
        <v>4</v>
      </c>
      <c r="R144" s="0">
        <v>2</v>
      </c>
      <c r="S144" s="6">
        <v>273800000</v>
      </c>
      <c r="T144" s="6"/>
      <c r="U144" s="6"/>
      <c r="V144" s="6"/>
      <c r="W144" s="6"/>
      <c r="X144" s="6">
        <v>232000000</v>
      </c>
      <c r="Y144" s="6"/>
      <c r="Z144" s="6"/>
      <c r="AA144" s="6"/>
      <c r="AB144" s="6"/>
      <c r="AC144" s="6"/>
      <c r="AD144" s="6"/>
      <c r="AE144" s="6"/>
      <c r="AF144" s="6"/>
      <c r="AG144" s="6">
        <f t="shared" si="1"/>
      </c>
      <c r="AH144" s="6"/>
      <c r="AI144" s="6">
        <f t="shared" si="2"/>
      </c>
      <c r="AJ144" s="6">
        <v>290200000</v>
      </c>
      <c r="AK144" s="6"/>
      <c r="AL144" s="6"/>
      <c r="AM144" s="6"/>
      <c r="AN144" s="6"/>
      <c r="AO144" s="6">
        <v>245000000</v>
      </c>
      <c r="AP144" s="6"/>
      <c r="AQ144" s="6"/>
      <c r="AR144" s="6"/>
      <c r="AS144" s="6"/>
      <c r="AT144" s="6"/>
      <c r="AU144" s="6"/>
      <c r="AV144" s="6"/>
      <c r="AW144" s="6"/>
      <c r="AX144" s="6">
        <f t="shared" si="3"/>
      </c>
      <c r="AY144" s="6"/>
      <c r="AZ144" s="6">
        <f t="shared" si="4"/>
      </c>
      <c r="BA144" s="6">
        <v>307600000</v>
      </c>
      <c r="BB144" s="6"/>
      <c r="BC144" s="6"/>
      <c r="BD144" s="6"/>
      <c r="BE144" s="6"/>
      <c r="BF144" s="6">
        <v>260000000</v>
      </c>
      <c r="BG144" s="6"/>
      <c r="BH144" s="6"/>
      <c r="BI144" s="6"/>
      <c r="BJ144" s="6"/>
      <c r="BK144" s="6"/>
      <c r="BL144" s="6"/>
      <c r="BM144" s="6"/>
      <c r="BN144" s="6"/>
      <c r="BO144" s="6">
        <f t="shared" si="5"/>
      </c>
      <c r="BP144" s="6"/>
      <c r="BQ144" s="6">
        <f t="shared" si="6"/>
      </c>
      <c r="BR144" s="6">
        <v>326000000</v>
      </c>
      <c r="BS144" s="6"/>
      <c r="BT144" s="6"/>
      <c r="BU144" s="6"/>
      <c r="BV144" s="6"/>
      <c r="BW144" s="6">
        <v>276000000</v>
      </c>
      <c r="BX144" s="6"/>
      <c r="BY144" s="6"/>
      <c r="BZ144" s="6"/>
      <c r="CA144" s="6"/>
      <c r="CB144" s="6"/>
      <c r="CC144" s="6"/>
      <c r="CD144" s="6"/>
      <c r="CE144" s="6"/>
      <c r="CF144" s="6">
        <f t="shared" si="7"/>
      </c>
      <c r="CG144" s="6"/>
      <c r="CH144" s="0">
        <f t="shared" si="8"/>
      </c>
      <c r="CI144" s="0" t="s">
        <v>861</v>
      </c>
    </row>
    <row r="145">
      <c r="A145" s="0" t="s">
        <v>875</v>
      </c>
      <c r="C145" s="0" t="s">
        <v>17</v>
      </c>
      <c r="D145" s="0" t="s">
        <v>784</v>
      </c>
      <c r="E145" s="0" t="s">
        <v>857</v>
      </c>
      <c r="F145" s="0" t="s">
        <v>876</v>
      </c>
      <c r="G145" s="0" t="s">
        <v>877</v>
      </c>
      <c r="H145" s="0" t="s">
        <v>878</v>
      </c>
      <c r="I145" s="0" t="s">
        <v>878</v>
      </c>
      <c r="J145" s="0" t="s">
        <v>221</v>
      </c>
      <c r="K145" s="0">
        <v>4</v>
      </c>
      <c r="L145" s="0" t="s">
        <v>35</v>
      </c>
      <c r="M145" s="0" t="s">
        <v>255</v>
      </c>
      <c r="N145" s="0" t="s">
        <v>223</v>
      </c>
      <c r="O145" s="0">
        <v>1</v>
      </c>
      <c r="P145" s="0">
        <v>1</v>
      </c>
      <c r="Q145" s="0">
        <v>1</v>
      </c>
      <c r="R145" s="0">
        <v>1</v>
      </c>
      <c r="S145" s="6">
        <v>1000000</v>
      </c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>
        <f t="shared" si="1"/>
      </c>
      <c r="AH145" s="6"/>
      <c r="AI145" s="6">
        <f t="shared" si="2"/>
      </c>
      <c r="AJ145" s="6">
        <v>1062500</v>
      </c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>
        <f t="shared" si="3"/>
      </c>
      <c r="AY145" s="6"/>
      <c r="AZ145" s="6">
        <f t="shared" si="4"/>
      </c>
      <c r="BA145" s="6">
        <v>1125000</v>
      </c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>
        <f t="shared" si="5"/>
      </c>
      <c r="BP145" s="6"/>
      <c r="BQ145" s="6">
        <f t="shared" si="6"/>
      </c>
      <c r="BR145" s="6">
        <v>1187500</v>
      </c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>
        <f t="shared" si="7"/>
      </c>
      <c r="CG145" s="6"/>
      <c r="CH145" s="0">
        <f t="shared" si="8"/>
      </c>
      <c r="CI145" s="0" t="s">
        <v>861</v>
      </c>
    </row>
    <row r="146">
      <c r="A146" s="0" t="s">
        <v>879</v>
      </c>
      <c r="C146" s="0" t="s">
        <v>17</v>
      </c>
      <c r="D146" s="0" t="s">
        <v>784</v>
      </c>
      <c r="E146" s="0" t="s">
        <v>857</v>
      </c>
      <c r="F146" s="0" t="s">
        <v>880</v>
      </c>
      <c r="G146" s="0" t="s">
        <v>881</v>
      </c>
      <c r="H146" s="0" t="s">
        <v>528</v>
      </c>
      <c r="I146" s="0" t="s">
        <v>528</v>
      </c>
      <c r="J146" s="0" t="s">
        <v>221</v>
      </c>
      <c r="K146" s="0">
        <v>28</v>
      </c>
      <c r="L146" s="0" t="s">
        <v>54</v>
      </c>
      <c r="M146" s="0" t="s">
        <v>255</v>
      </c>
      <c r="N146" s="0" t="s">
        <v>223</v>
      </c>
      <c r="O146" s="0">
        <v>7</v>
      </c>
      <c r="P146" s="0">
        <v>7</v>
      </c>
      <c r="Q146" s="0">
        <v>7</v>
      </c>
      <c r="R146" s="0">
        <v>7</v>
      </c>
      <c r="S146" s="6">
        <v>273800000</v>
      </c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>
        <f t="shared" si="1"/>
      </c>
      <c r="AH146" s="6"/>
      <c r="AI146" s="6">
        <f t="shared" si="2"/>
      </c>
      <c r="AJ146" s="6">
        <v>290200000</v>
      </c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>
        <f t="shared" si="3"/>
      </c>
      <c r="AY146" s="6"/>
      <c r="AZ146" s="6">
        <f t="shared" si="4"/>
      </c>
      <c r="BA146" s="6">
        <v>307600000</v>
      </c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>
        <f t="shared" si="5"/>
      </c>
      <c r="BP146" s="6"/>
      <c r="BQ146" s="6">
        <f t="shared" si="6"/>
      </c>
      <c r="BR146" s="6">
        <v>326000000</v>
      </c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>
        <f t="shared" si="7"/>
      </c>
      <c r="CG146" s="6"/>
      <c r="CH146" s="0">
        <f t="shared" si="8"/>
      </c>
      <c r="CI146" s="0" t="s">
        <v>882</v>
      </c>
    </row>
    <row r="147">
      <c r="A147" s="0" t="s">
        <v>883</v>
      </c>
      <c r="C147" s="0" t="s">
        <v>17</v>
      </c>
      <c r="D147" s="0" t="s">
        <v>784</v>
      </c>
      <c r="E147" s="0" t="s">
        <v>857</v>
      </c>
      <c r="F147" s="0" t="s">
        <v>884</v>
      </c>
      <c r="G147" s="0" t="s">
        <v>885</v>
      </c>
      <c r="H147" s="0" t="s">
        <v>886</v>
      </c>
      <c r="I147" s="0" t="s">
        <v>886</v>
      </c>
      <c r="J147" s="0" t="s">
        <v>221</v>
      </c>
      <c r="K147" s="0">
        <v>1</v>
      </c>
      <c r="L147" s="0" t="s">
        <v>54</v>
      </c>
      <c r="M147" s="0" t="s">
        <v>255</v>
      </c>
      <c r="N147" s="0" t="s">
        <v>243</v>
      </c>
      <c r="O147" s="0">
        <v>0</v>
      </c>
      <c r="P147" s="0">
        <v>1</v>
      </c>
      <c r="Q147" s="0">
        <v>0</v>
      </c>
      <c r="R147" s="0">
        <v>0</v>
      </c>
      <c r="S147" s="6">
        <v>500000</v>
      </c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>
        <f t="shared" si="1"/>
      </c>
      <c r="AH147" s="6"/>
      <c r="AI147" s="6">
        <f t="shared" si="2"/>
      </c>
      <c r="AJ147" s="6">
        <v>1062500</v>
      </c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>
        <f t="shared" si="3"/>
      </c>
      <c r="AY147" s="6"/>
      <c r="AZ147" s="6">
        <f t="shared" si="4"/>
      </c>
      <c r="BA147" s="6">
        <v>625000</v>
      </c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>
        <f t="shared" si="5"/>
      </c>
      <c r="BP147" s="6"/>
      <c r="BQ147" s="6">
        <f t="shared" si="6"/>
      </c>
      <c r="BR147" s="6">
        <v>1187500</v>
      </c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>
        <f t="shared" si="7"/>
      </c>
      <c r="CG147" s="6"/>
      <c r="CH147" s="0">
        <f t="shared" si="8"/>
      </c>
      <c r="CI147" s="0" t="s">
        <v>861</v>
      </c>
    </row>
    <row r="148">
      <c r="A148" s="0" t="s">
        <v>887</v>
      </c>
      <c r="C148" s="0" t="s">
        <v>17</v>
      </c>
      <c r="D148" s="0" t="s">
        <v>888</v>
      </c>
      <c r="E148" s="0" t="s">
        <v>889</v>
      </c>
      <c r="F148" s="0" t="s">
        <v>890</v>
      </c>
      <c r="G148" s="0" t="s">
        <v>891</v>
      </c>
      <c r="H148" s="0" t="s">
        <v>892</v>
      </c>
      <c r="I148" s="0" t="s">
        <v>892</v>
      </c>
      <c r="J148" s="0" t="s">
        <v>221</v>
      </c>
      <c r="K148" s="0">
        <v>1</v>
      </c>
      <c r="L148" s="0" t="s">
        <v>54</v>
      </c>
      <c r="M148" s="0" t="s">
        <v>255</v>
      </c>
      <c r="N148" s="0" t="s">
        <v>243</v>
      </c>
      <c r="O148" s="0">
        <v>0</v>
      </c>
      <c r="P148" s="0">
        <v>0</v>
      </c>
      <c r="Q148" s="0">
        <v>1</v>
      </c>
      <c r="R148" s="0">
        <v>0</v>
      </c>
      <c r="S148" s="6">
        <v>0</v>
      </c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>
        <f t="shared" si="1"/>
      </c>
      <c r="AH148" s="6"/>
      <c r="AI148" s="6">
        <f t="shared" si="2"/>
      </c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>
        <f t="shared" si="3"/>
      </c>
      <c r="AY148" s="6"/>
      <c r="AZ148" s="6">
        <f t="shared" si="4"/>
      </c>
      <c r="BA148" s="6">
        <v>36000000</v>
      </c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>
        <f t="shared" si="5"/>
      </c>
      <c r="BP148" s="6"/>
      <c r="BQ148" s="6">
        <f t="shared" si="6"/>
      </c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>
        <f t="shared" si="7"/>
      </c>
      <c r="CG148" s="6"/>
      <c r="CH148" s="0">
        <f t="shared" si="8"/>
      </c>
    </row>
    <row r="149">
      <c r="A149" s="0" t="s">
        <v>893</v>
      </c>
      <c r="C149" s="0" t="s">
        <v>17</v>
      </c>
      <c r="D149" s="0" t="s">
        <v>894</v>
      </c>
      <c r="E149" s="0" t="s">
        <v>895</v>
      </c>
      <c r="F149" s="0" t="s">
        <v>896</v>
      </c>
      <c r="G149" s="0" t="s">
        <v>897</v>
      </c>
      <c r="H149" s="0" t="s">
        <v>898</v>
      </c>
      <c r="I149" s="0" t="s">
        <v>898</v>
      </c>
      <c r="J149" s="0" t="s">
        <v>221</v>
      </c>
      <c r="K149" s="0">
        <v>54</v>
      </c>
      <c r="L149" s="0" t="s">
        <v>35</v>
      </c>
      <c r="M149" s="0" t="s">
        <v>222</v>
      </c>
      <c r="N149" s="0" t="s">
        <v>223</v>
      </c>
      <c r="O149" s="0">
        <v>15</v>
      </c>
      <c r="P149" s="0">
        <v>15</v>
      </c>
      <c r="Q149" s="0">
        <v>10</v>
      </c>
      <c r="R149" s="0">
        <v>14</v>
      </c>
      <c r="S149" s="6">
        <v>160000000</v>
      </c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>
        <f t="shared" si="1"/>
      </c>
      <c r="AH149" s="6"/>
      <c r="AI149" s="6">
        <f t="shared" si="2"/>
      </c>
      <c r="AJ149" s="6">
        <v>178000000</v>
      </c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>
        <f t="shared" si="3"/>
      </c>
      <c r="AY149" s="6"/>
      <c r="AZ149" s="6">
        <f t="shared" si="4"/>
      </c>
      <c r="BA149" s="6">
        <v>188000000</v>
      </c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>
        <f t="shared" si="5"/>
      </c>
      <c r="BP149" s="6"/>
      <c r="BQ149" s="6">
        <f t="shared" si="6"/>
      </c>
      <c r="BR149" s="6">
        <v>200000000</v>
      </c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>
        <f t="shared" si="7"/>
      </c>
      <c r="CG149" s="6"/>
      <c r="CH149" s="0">
        <f t="shared" si="8"/>
      </c>
      <c r="CI149" s="0" t="s">
        <v>899</v>
      </c>
    </row>
    <row r="150">
      <c r="A150" s="0" t="s">
        <v>900</v>
      </c>
      <c r="C150" s="0" t="s">
        <v>17</v>
      </c>
      <c r="D150" s="0" t="s">
        <v>894</v>
      </c>
      <c r="E150" s="0" t="s">
        <v>895</v>
      </c>
      <c r="F150" s="0" t="s">
        <v>901</v>
      </c>
      <c r="G150" s="0" t="s">
        <v>902</v>
      </c>
      <c r="H150" s="0" t="s">
        <v>903</v>
      </c>
      <c r="I150" s="0" t="s">
        <v>903</v>
      </c>
      <c r="J150" s="0" t="s">
        <v>221</v>
      </c>
      <c r="K150" s="0">
        <v>1</v>
      </c>
      <c r="L150" s="0" t="s">
        <v>54</v>
      </c>
      <c r="M150" s="0" t="s">
        <v>255</v>
      </c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>
        <f t="shared" si="1"/>
      </c>
      <c r="AH150" s="6"/>
      <c r="AI150" s="6">
        <f t="shared" si="2"/>
      </c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>
        <f t="shared" si="3"/>
      </c>
      <c r="AY150" s="6"/>
      <c r="AZ150" s="6">
        <f t="shared" si="4"/>
      </c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>
        <f t="shared" si="5"/>
      </c>
      <c r="BP150" s="6"/>
      <c r="BQ150" s="6">
        <f t="shared" si="6"/>
      </c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>
        <f t="shared" si="7"/>
      </c>
      <c r="CG150" s="6"/>
      <c r="CH150" s="0">
        <f t="shared" si="8"/>
      </c>
    </row>
    <row r="151">
      <c r="A151" s="0" t="s">
        <v>904</v>
      </c>
      <c r="C151" s="0" t="s">
        <v>17</v>
      </c>
      <c r="D151" s="0" t="s">
        <v>784</v>
      </c>
      <c r="E151" s="0" t="s">
        <v>857</v>
      </c>
      <c r="F151" s="0" t="s">
        <v>876</v>
      </c>
      <c r="G151" s="0" t="s">
        <v>877</v>
      </c>
      <c r="H151" s="0" t="s">
        <v>878</v>
      </c>
      <c r="I151" s="0" t="s">
        <v>878</v>
      </c>
      <c r="J151" s="0" t="s">
        <v>221</v>
      </c>
      <c r="K151" s="0">
        <v>4</v>
      </c>
      <c r="L151" s="0" t="s">
        <v>35</v>
      </c>
      <c r="M151" s="0" t="s">
        <v>255</v>
      </c>
      <c r="N151" s="0" t="s">
        <v>223</v>
      </c>
      <c r="O151" s="0">
        <v>1</v>
      </c>
      <c r="P151" s="0">
        <v>1</v>
      </c>
      <c r="Q151" s="0">
        <v>1</v>
      </c>
      <c r="R151" s="0">
        <v>1</v>
      </c>
      <c r="S151" s="6">
        <v>500000</v>
      </c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>
        <f t="shared" si="1"/>
      </c>
      <c r="AH151" s="6"/>
      <c r="AI151" s="6">
        <f t="shared" si="2"/>
      </c>
      <c r="AJ151" s="6">
        <v>1000000</v>
      </c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>
        <f t="shared" si="3"/>
      </c>
      <c r="AY151" s="6"/>
      <c r="AZ151" s="6">
        <f t="shared" si="4"/>
      </c>
      <c r="BA151" s="6">
        <v>500000</v>
      </c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>
        <f t="shared" si="5"/>
      </c>
      <c r="BP151" s="6"/>
      <c r="BQ151" s="6">
        <f t="shared" si="6"/>
      </c>
      <c r="BR151" s="6">
        <v>1000000</v>
      </c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>
        <f t="shared" si="7"/>
      </c>
      <c r="CG151" s="6"/>
      <c r="CH151" s="0">
        <f t="shared" si="8"/>
      </c>
      <c r="CI151" s="0" t="s">
        <v>861</v>
      </c>
    </row>
    <row r="152">
      <c r="A152" s="0" t="s">
        <v>905</v>
      </c>
      <c r="C152" s="0" t="s">
        <v>17</v>
      </c>
      <c r="D152" s="0" t="s">
        <v>784</v>
      </c>
      <c r="E152" s="0" t="s">
        <v>857</v>
      </c>
      <c r="F152" s="0" t="s">
        <v>880</v>
      </c>
      <c r="G152" s="0" t="s">
        <v>881</v>
      </c>
      <c r="H152" s="0" t="s">
        <v>528</v>
      </c>
      <c r="I152" s="0" t="s">
        <v>528</v>
      </c>
      <c r="J152" s="0" t="s">
        <v>221</v>
      </c>
      <c r="L152" s="0" t="s">
        <v>54</v>
      </c>
      <c r="M152" s="0" t="s">
        <v>255</v>
      </c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>
        <f t="shared" si="1"/>
      </c>
      <c r="AH152" s="6"/>
      <c r="AI152" s="6">
        <f t="shared" si="2"/>
      </c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>
        <f t="shared" si="3"/>
      </c>
      <c r="AY152" s="6"/>
      <c r="AZ152" s="6">
        <f t="shared" si="4"/>
      </c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>
        <f t="shared" si="5"/>
      </c>
      <c r="BP152" s="6"/>
      <c r="BQ152" s="6">
        <f t="shared" si="6"/>
      </c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>
        <f t="shared" si="7"/>
      </c>
      <c r="CG152" s="6"/>
      <c r="CH152" s="0">
        <f t="shared" si="8"/>
      </c>
    </row>
    <row r="153">
      <c r="A153" s="0" t="s">
        <v>906</v>
      </c>
      <c r="C153" s="0" t="s">
        <v>17</v>
      </c>
      <c r="D153" s="0" t="s">
        <v>784</v>
      </c>
      <c r="E153" s="0" t="s">
        <v>857</v>
      </c>
      <c r="F153" s="0" t="s">
        <v>884</v>
      </c>
      <c r="G153" s="0" t="s">
        <v>885</v>
      </c>
      <c r="H153" s="0" t="s">
        <v>886</v>
      </c>
      <c r="I153" s="0" t="s">
        <v>886</v>
      </c>
      <c r="J153" s="0" t="s">
        <v>221</v>
      </c>
      <c r="L153" s="0" t="s">
        <v>54</v>
      </c>
      <c r="M153" s="0" t="s">
        <v>255</v>
      </c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>
        <f t="shared" si="1"/>
      </c>
      <c r="AH153" s="6"/>
      <c r="AI153" s="6">
        <f t="shared" si="2"/>
      </c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>
        <f t="shared" si="3"/>
      </c>
      <c r="AY153" s="6"/>
      <c r="AZ153" s="6">
        <f t="shared" si="4"/>
      </c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>
        <f t="shared" si="5"/>
      </c>
      <c r="BP153" s="6"/>
      <c r="BQ153" s="6">
        <f t="shared" si="6"/>
      </c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>
        <f t="shared" si="7"/>
      </c>
      <c r="CG153" s="6"/>
      <c r="CH153" s="0">
        <f t="shared" si="8"/>
      </c>
    </row>
  </sheetData>
  <pageMargins left="0.7" right="0.7" top="0.75" bottom="0.75" header="0.3" footer="0.3"/>
  <headerFooter/>
  <tableParts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workbookViewId="0"/>
  </sheetViews>
  <sheetFormatPr baseColWidth="10" defaultColWidth="8.83203125" defaultRowHeight="15" x14ac:dyDescent="0.2"/>
  <cols>
    <col min="1" max="1" bestFit="1" width="25" customWidth="1"/>
    <col min="2" max="2" bestFit="1" width="29.5" customWidth="1"/>
    <col min="3" max="3" width="36.5" customWidth="1"/>
    <col min="4" max="4" bestFit="1" width="9" customWidth="1"/>
    <col min="5" max="5" width="73" customWidth="1"/>
    <col min="6" max="6" width="26.5" customWidth="1"/>
    <col min="7" max="7" bestFit="1" width="20.5" customWidth="1"/>
  </cols>
  <sheetData>
    <row r="1">
      <c r="A1" s="3" t="s">
        <v>907</v>
      </c>
      <c r="B1" s="3" t="s">
        <v>20</v>
      </c>
      <c r="C1" s="3" t="s">
        <v>10</v>
      </c>
      <c r="D1" s="3" t="s">
        <v>133</v>
      </c>
      <c r="E1" s="3" t="s">
        <v>908</v>
      </c>
      <c r="F1" s="3" t="s">
        <v>909</v>
      </c>
      <c r="G1" s="3" t="s">
        <v>910</v>
      </c>
      <c r="H1" s="3" t="s">
        <v>214</v>
      </c>
    </row>
    <row r="2">
      <c r="A2" s="0" t="s">
        <v>911</v>
      </c>
      <c r="C2" s="0" t="s">
        <v>13</v>
      </c>
      <c r="D2" s="0" t="s">
        <v>346</v>
      </c>
      <c r="E2" s="0" t="s">
        <v>909</v>
      </c>
      <c r="F2" s="6" t="s">
        <v>912</v>
      </c>
      <c r="G2" s="0">
        <v>1000000000</v>
      </c>
    </row>
    <row r="3">
      <c r="A3" s="0" t="s">
        <v>913</v>
      </c>
      <c r="C3" s="0" t="s">
        <v>15</v>
      </c>
      <c r="D3" s="0" t="s">
        <v>278</v>
      </c>
      <c r="E3" s="0" t="s">
        <v>909</v>
      </c>
      <c r="F3" s="6" t="s">
        <v>914</v>
      </c>
    </row>
    <row r="4">
      <c r="A4" s="0" t="s">
        <v>915</v>
      </c>
      <c r="C4" s="0" t="s">
        <v>15</v>
      </c>
      <c r="D4" s="0" t="s">
        <v>734</v>
      </c>
      <c r="E4" s="0" t="s">
        <v>909</v>
      </c>
      <c r="F4" s="6" t="s">
        <v>916</v>
      </c>
    </row>
    <row r="5">
      <c r="A5" s="0" t="s">
        <v>917</v>
      </c>
      <c r="C5" s="0" t="s">
        <v>13</v>
      </c>
      <c r="D5" s="0" t="s">
        <v>410</v>
      </c>
      <c r="E5" s="0" t="s">
        <v>909</v>
      </c>
      <c r="F5" s="6" t="s">
        <v>918</v>
      </c>
    </row>
    <row r="6">
      <c r="A6" s="0" t="s">
        <v>919</v>
      </c>
      <c r="C6" s="0" t="s">
        <v>13</v>
      </c>
      <c r="D6" s="0" t="s">
        <v>322</v>
      </c>
      <c r="E6" s="0" t="s">
        <v>909</v>
      </c>
      <c r="F6" s="6" t="s">
        <v>920</v>
      </c>
    </row>
    <row r="7">
      <c r="A7" s="0" t="s">
        <v>921</v>
      </c>
      <c r="C7" s="0" t="s">
        <v>13</v>
      </c>
      <c r="D7" s="0" t="s">
        <v>410</v>
      </c>
      <c r="E7" s="0" t="s">
        <v>909</v>
      </c>
      <c r="F7" s="6" t="s">
        <v>922</v>
      </c>
    </row>
    <row r="8">
      <c r="A8" s="0" t="s">
        <v>923</v>
      </c>
      <c r="C8" s="0" t="s">
        <v>13</v>
      </c>
      <c r="D8" s="0" t="s">
        <v>410</v>
      </c>
      <c r="E8" s="0" t="s">
        <v>909</v>
      </c>
      <c r="F8" s="6" t="s">
        <v>924</v>
      </c>
    </row>
    <row r="9">
      <c r="A9" s="0" t="s">
        <v>925</v>
      </c>
      <c r="C9" s="0" t="s">
        <v>13</v>
      </c>
      <c r="D9" s="0" t="s">
        <v>410</v>
      </c>
      <c r="E9" s="0" t="s">
        <v>909</v>
      </c>
      <c r="F9" s="6" t="s">
        <v>926</v>
      </c>
    </row>
    <row r="10">
      <c r="A10" s="0" t="s">
        <v>927</v>
      </c>
      <c r="C10" s="0" t="s">
        <v>13</v>
      </c>
      <c r="D10" s="0" t="s">
        <v>410</v>
      </c>
      <c r="E10" s="0" t="s">
        <v>909</v>
      </c>
      <c r="F10" s="6" t="s">
        <v>928</v>
      </c>
    </row>
    <row r="11">
      <c r="A11" s="0" t="s">
        <v>929</v>
      </c>
      <c r="C11" s="0" t="s">
        <v>13</v>
      </c>
      <c r="D11" s="0" t="s">
        <v>322</v>
      </c>
      <c r="E11" s="0" t="s">
        <v>909</v>
      </c>
      <c r="F11" s="6" t="s">
        <v>930</v>
      </c>
    </row>
    <row r="12">
      <c r="A12" s="0" t="s">
        <v>931</v>
      </c>
      <c r="C12" s="0" t="s">
        <v>17</v>
      </c>
      <c r="D12" s="0" t="s">
        <v>932</v>
      </c>
      <c r="E12" s="0" t="s">
        <v>909</v>
      </c>
      <c r="F12" s="6" t="s">
        <v>933</v>
      </c>
    </row>
    <row r="13">
      <c r="A13" s="0" t="s">
        <v>934</v>
      </c>
      <c r="C13" s="0" t="s">
        <v>13</v>
      </c>
      <c r="D13" s="0" t="s">
        <v>265</v>
      </c>
      <c r="E13" s="0" t="s">
        <v>909</v>
      </c>
      <c r="F13" s="6" t="s">
        <v>935</v>
      </c>
    </row>
    <row r="14">
      <c r="A14" s="0" t="s">
        <v>936</v>
      </c>
      <c r="C14" s="0" t="s">
        <v>13</v>
      </c>
      <c r="D14" s="0" t="s">
        <v>216</v>
      </c>
      <c r="E14" s="0" t="s">
        <v>909</v>
      </c>
      <c r="F14" s="6" t="s">
        <v>937</v>
      </c>
    </row>
  </sheetData>
  <pageMargins left="0.7" right="0.7" top="0.75" bottom="0.75" header="0.3" footer="0.3"/>
  <headerFooter/>
  <tableParts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2C937-04BB-4087-B170-8F6F0D9E1DED}">
  <dimension ref="A1:R2"/>
  <sheetViews>
    <sheetView workbookViewId="0"/>
  </sheetViews>
  <sheetFormatPr baseColWidth="10" defaultRowHeight="15" x14ac:dyDescent="0.2"/>
  <cols>
    <col min="1" max="1" width="17.33203125" customWidth="1"/>
    <col min="2" max="2" width="18.5" customWidth="1"/>
    <col min="3" max="3" width="27.5" customWidth="1"/>
    <col min="4" max="4" width="26.5" customWidth="1"/>
    <col min="5" max="5" width="32.33203125" customWidth="1"/>
    <col min="6" max="6" width="20.5" customWidth="1"/>
    <col min="7" max="7" width="23.6640625" customWidth="1"/>
    <col min="8" max="8" width="22" customWidth="1"/>
    <col min="9" max="11" width="22.5" customWidth="1"/>
    <col min="12" max="12" bestFit="1" width="22.5" customWidth="1"/>
    <col min="13" max="13" bestFit="1" width="24" customWidth="1"/>
    <col min="14" max="14" bestFit="1" width="21.6640625" customWidth="1"/>
    <col min="15" max="15" bestFit="1" width="12.5" customWidth="1"/>
    <col min="18" max="18" width="21.1640625" customWidth="1"/>
  </cols>
  <sheetData>
    <row r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3" t="s">
        <v>938</v>
      </c>
      <c r="B2" s="3" t="s">
        <v>20</v>
      </c>
      <c r="C2" s="3" t="s">
        <v>909</v>
      </c>
      <c r="D2" s="3" t="s">
        <v>939</v>
      </c>
      <c r="E2" s="3" t="s">
        <v>940</v>
      </c>
      <c r="F2" s="3" t="s">
        <v>941</v>
      </c>
      <c r="G2" s="3" t="s">
        <v>942</v>
      </c>
      <c r="H2" s="3" t="s">
        <v>943</v>
      </c>
      <c r="I2" s="3" t="s">
        <v>944</v>
      </c>
      <c r="J2" s="3" t="s">
        <v>945</v>
      </c>
      <c r="K2" s="3" t="s">
        <v>946</v>
      </c>
      <c r="L2" s="3" t="s">
        <v>947</v>
      </c>
      <c r="M2" s="3" t="s">
        <v>948</v>
      </c>
      <c r="N2" s="3" t="s">
        <v>949</v>
      </c>
      <c r="O2" s="3" t="s">
        <v>950</v>
      </c>
      <c r="P2" s="3" t="s">
        <v>951</v>
      </c>
      <c r="Q2" s="3" t="s">
        <v>952</v>
      </c>
    </row>
    <row r="3"/>
  </sheetData>
  <pageMargins left="0.7" right="0.7" top="0.75" bottom="0.75" header="0.3" footer="0.3"/>
  <headerFooter/>
  <tableParts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6B27E-B39E-4E5B-8948-DFC8C54731BC}">
  <dimension ref="A1:I1"/>
  <sheetViews>
    <sheetView workbookViewId="0"/>
  </sheetViews>
  <sheetFormatPr baseColWidth="10" defaultRowHeight="15" x14ac:dyDescent="0.2"/>
  <cols>
    <col min="1" max="1" bestFit="1" width="31.5" customWidth="1"/>
    <col min="2" max="2" bestFit="1" width="27.5" customWidth="1"/>
    <col min="3" max="3" bestFit="1" width="30.83203125" customWidth="1"/>
    <col min="4" max="4" bestFit="1" width="28.5" customWidth="1"/>
    <col min="5" max="5" width="28.5" customWidth="1"/>
    <col min="6" max="6" bestFit="1" width="15.33203125" customWidth="1"/>
    <col min="7" max="7" bestFit="1" width="16.5" customWidth="1"/>
    <col min="8" max="8" width="15.33203125" customWidth="1"/>
    <col min="9" max="11" bestFit="1" width="13" customWidth="1"/>
    <col min="18" max="18" width="18.5" customWidth="1"/>
  </cols>
  <sheetData>
    <row r="1">
      <c r="A1" s="3" t="s">
        <v>953</v>
      </c>
      <c r="B1" s="3" t="s">
        <v>20</v>
      </c>
      <c r="C1" s="3" t="s">
        <v>132</v>
      </c>
      <c r="D1" s="3" t="s">
        <v>954</v>
      </c>
      <c r="E1" s="3" t="s">
        <v>955</v>
      </c>
      <c r="F1" s="3" t="s">
        <v>956</v>
      </c>
      <c r="G1" s="3" t="s">
        <v>957</v>
      </c>
      <c r="H1" s="3" t="s">
        <v>958</v>
      </c>
      <c r="I1" s="3" t="s">
        <v>64</v>
      </c>
    </row>
    <row r="2"/>
  </sheetData>
  <pageMargins left="0.7" right="0.7" top="0.75" bottom="0.75" header="0.3" footer="0.3"/>
  <headerFooter/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Información basica del PDT</vt:lpstr>
      <vt:lpstr>líneas estratégicas</vt:lpstr>
      <vt:lpstr>Ind. de resultado Sugerido</vt:lpstr>
      <vt:lpstr>Ind. de resultado Propios</vt:lpstr>
      <vt:lpstr>Plan indicativo - Productos</vt:lpstr>
      <vt:lpstr>Iniciativas - SGR</vt:lpstr>
      <vt:lpstr>PI - Presupuesto SGR</vt:lpstr>
      <vt:lpstr>Metas de Gestion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</dc:creator>
  <cp:lastModifiedBy>Julian Hernan Micolta Hurtado</cp:lastModifiedBy>
  <dcterms:created xsi:type="dcterms:W3CDTF">2024-03-13T17:22:02Z</dcterms:created>
  <dcterms:modified xsi:type="dcterms:W3CDTF">2025-05-08T16:41:37Z</dcterms:modified>
</cp:coreProperties>
</file>